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450" windowHeight="10920"/>
  </bookViews>
  <sheets>
    <sheet name="Лист2" sheetId="2" r:id="rId1"/>
    <sheet name="Лист1" sheetId="3" r:id="rId2"/>
    <sheet name="июнь" sheetId="4" r:id="rId3"/>
    <sheet name="ведомственный перечень" sheetId="6" r:id="rId4"/>
  </sheets>
  <definedNames>
    <definedName name="_xlnm.Print_Area" localSheetId="0">Лист2!$A$1:$O$121</definedName>
  </definedNames>
  <calcPr calcId="125725"/>
</workbook>
</file>

<file path=xl/calcChain.xml><?xml version="1.0" encoding="utf-8"?>
<calcChain xmlns="http://schemas.openxmlformats.org/spreadsheetml/2006/main">
  <c r="E57" i="4"/>
  <c r="E58" s="1"/>
  <c r="E44"/>
  <c r="E40"/>
  <c r="E35"/>
  <c r="E45" l="1"/>
  <c r="J67" i="2" l="1"/>
</calcChain>
</file>

<file path=xl/sharedStrings.xml><?xml version="1.0" encoding="utf-8"?>
<sst xmlns="http://schemas.openxmlformats.org/spreadsheetml/2006/main" count="435" uniqueCount="330">
  <si>
    <t>М.П.</t>
  </si>
  <si>
    <t>1. Наименование муниципальной услуги</t>
  </si>
  <si>
    <t>Способ информирования</t>
  </si>
  <si>
    <t>Состав размещаемой (доводимой) информации</t>
  </si>
  <si>
    <t>Частота обновления информации</t>
  </si>
  <si>
    <t>Использование средств телефонной связи</t>
  </si>
  <si>
    <t>Постоянно</t>
  </si>
  <si>
    <t>Формы контроля</t>
  </si>
  <si>
    <t>Периодичность</t>
  </si>
  <si>
    <t>УТВЕРЖДАЮ</t>
  </si>
  <si>
    <t xml:space="preserve">Глава Кемеровского муниципального района </t>
  </si>
  <si>
    <t xml:space="preserve">Администрация Кемеровского муниципального района </t>
  </si>
  <si>
    <t>_________________Г.В. Орлов</t>
  </si>
  <si>
    <t xml:space="preserve">Форма по </t>
  </si>
  <si>
    <t>ОКУД</t>
  </si>
  <si>
    <t xml:space="preserve">Дата </t>
  </si>
  <si>
    <t>Коды</t>
  </si>
  <si>
    <t xml:space="preserve">Кемеровского муниципального района                                                                                                                        </t>
  </si>
  <si>
    <t xml:space="preserve">по сводному реестру </t>
  </si>
  <si>
    <t>по ОКВЭД</t>
  </si>
  <si>
    <t>Уникальный номер по базовому (отраслевому) перечню</t>
  </si>
  <si>
    <t>3.1.Показатели, характеризующие  качество муниципальной услуги:</t>
  </si>
  <si>
    <t>3. Показатели харатеризующие объем и (или) качество муниципальной услуги</t>
  </si>
  <si>
    <t>Уникальный номер реестровой записи</t>
  </si>
  <si>
    <t>Показатель характеризующий содержание муниципальной услуги</t>
  </si>
  <si>
    <t>Показатель, характеризаующий условия (формы) оказания муниципальной услуги</t>
  </si>
  <si>
    <t xml:space="preserve">Показатель качества муниципальной услуги </t>
  </si>
  <si>
    <t>2016 год (очередной финансовый год)</t>
  </si>
  <si>
    <t xml:space="preserve">Наименование показателя </t>
  </si>
  <si>
    <t>единица измерения по ОКЕИ</t>
  </si>
  <si>
    <t>код</t>
  </si>
  <si>
    <t>наимено-вание</t>
  </si>
  <si>
    <t>задание считается выполненным (процентов)</t>
  </si>
  <si>
    <t>3.2.Показатели, характеризующие объем муниципальной услуги:</t>
  </si>
  <si>
    <t xml:space="preserve">Показатель объема муниципальной услуги </t>
  </si>
  <si>
    <t>Значение показателя объема муниципальной услуги</t>
  </si>
  <si>
    <t>Часть 1. Сведения об оказываемых муниципальных услугах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</si>
  <si>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</si>
  <si>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</si>
  <si>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</si>
  <si>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</si>
  <si>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</si>
  <si>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</si>
  <si>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</si>
  <si>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</si>
  <si>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услуги:</t>
  </si>
  <si>
    <t>5.2. Порядок информирования потенциальных потребителей муниципальной услуги</t>
  </si>
  <si>
    <t xml:space="preserve">По мере обращения </t>
  </si>
  <si>
    <t>В письменной форме</t>
  </si>
  <si>
    <t>По письменному запросу заинтересованного лица ответ направляется ему в письменном виде</t>
  </si>
  <si>
    <t>Значение показателя качества муниципальной услуги</t>
  </si>
  <si>
    <t xml:space="preserve">1. Основание для досрочного прекращения выполнения муниципального задания </t>
  </si>
  <si>
    <t>3. Порядок контроля за исполнением муниципального задания</t>
  </si>
  <si>
    <t xml:space="preserve">Федеральные органы исполнительной власти, осуществляющие контроль за выполненеим муниципального задания </t>
  </si>
  <si>
    <t xml:space="preserve">4.1. Периодичность представления отчетов о выполнении муниципального задания </t>
  </si>
  <si>
    <t>4.2. Сроки предоставления отчетов о выполнении муниципального задания:</t>
  </si>
  <si>
    <t>4.3. Иные требования к отчетности о выполнении муниципального задания:</t>
  </si>
  <si>
    <t xml:space="preserve">2. Категории потребителей муниципальной услуги </t>
  </si>
  <si>
    <t>Наименование муниципального бюджетного учреждения</t>
  </si>
  <si>
    <t xml:space="preserve">Виды деятельности муниципального бюджетного учреждения </t>
  </si>
  <si>
    <t>Вид муниципального бюджетного учреждения</t>
  </si>
  <si>
    <t xml:space="preserve">Запрашиваемая информация </t>
  </si>
  <si>
    <t xml:space="preserve">Постановление </t>
  </si>
  <si>
    <t xml:space="preserve"> а) реорганизация или ликвидация Учреждения;</t>
  </si>
  <si>
    <t>б) отзыв лицензии в случае выявления нарушений лицензионных требований;</t>
  </si>
  <si>
    <t>в) в иных случаях, когда Учреждение не обеспечивает выполнение здания или имеются основания предполагать, что задание не будет выполнено в полном объеме или в соответствии с иными установленными требованиями.</t>
  </si>
  <si>
    <t xml:space="preserve">Предварительный контроль </t>
  </si>
  <si>
    <t>5. Иные показатели, связанные с выполнением муниципального задания:</t>
  </si>
  <si>
    <t>ПРИЛОЖЕНИЕ 1</t>
  </si>
  <si>
    <t xml:space="preserve">к постановлению администрации </t>
  </si>
  <si>
    <t xml:space="preserve">Кемеровского муниципального района </t>
  </si>
  <si>
    <t>от _____________ № ________</t>
  </si>
  <si>
    <t xml:space="preserve">Текущий контроль </t>
  </si>
  <si>
    <t>Последующий контроль</t>
  </si>
  <si>
    <r>
      <t xml:space="preserve">Допустимые (возможные) отклонения об установленных показателей качества муниципальной услуги, в пределах которых муниципальное задание считается выполненным (процентов)   </t>
    </r>
    <r>
      <rPr>
        <u/>
        <sz val="16"/>
        <rFont val="Times New Roman"/>
        <family val="1"/>
        <charset val="204"/>
      </rPr>
      <t>10%</t>
    </r>
  </si>
  <si>
    <t>Часть 2. Прочие сведения о муниципальном задании</t>
  </si>
  <si>
    <t xml:space="preserve"> - ежемесячно </t>
  </si>
  <si>
    <t>1 раз в квартал, 1 раз в полугодие</t>
  </si>
  <si>
    <t>В соответствии с планом-графиком проведения выездных проверок, но не реже одного раза в два года; по мере необходимости (в случае поступлений обоснованных жалоб тпотребителей, требований правоохранительных органов)</t>
  </si>
  <si>
    <t xml:space="preserve"> «___» ____________2016 г.</t>
  </si>
  <si>
    <t>60.23</t>
  </si>
  <si>
    <t>Безаварийная перевозка пассажиров</t>
  </si>
  <si>
    <t>Раздел: Деятельность прочего сухопутного пассажирского транспорта и уборка территории.</t>
  </si>
  <si>
    <t>Регулярно в течение года согласно графика</t>
  </si>
  <si>
    <t>кв.м.</t>
  </si>
  <si>
    <t>Соблюдение санитарно-гигиенических требований</t>
  </si>
  <si>
    <t>Среднегодовой размер платы (цена, тариф) руб.</t>
  </si>
  <si>
    <t>2597-п</t>
  </si>
  <si>
    <t>Сведения об учреждении, нормативные документы учреждения, структура учреждения, режим работы учреждения.</t>
  </si>
  <si>
    <t>В устной форме</t>
  </si>
  <si>
    <t>055</t>
  </si>
  <si>
    <t>796</t>
  </si>
  <si>
    <t>2016 год</t>
  </si>
  <si>
    <t>количество автотранспорта - 20 единиц;</t>
  </si>
  <si>
    <t>количество рабочих часов в году - 1980 часов.</t>
  </si>
  <si>
    <t>Всего машино/часов  1980x20 = 39,60 тыс. машино/часов.</t>
  </si>
  <si>
    <t>количество рабочих часов в году - 1970 часов.</t>
  </si>
  <si>
    <t>Всего машино/часов  1970x20 = 39,40 тыс. машино/часов.</t>
  </si>
  <si>
    <t>Финансирование на планируемые периоды:</t>
  </si>
  <si>
    <t>ГСМ - 4 026 000,00 рублей;</t>
  </si>
  <si>
    <t>Заработная плата водителей  - 5 160 000,00 рублей;</t>
  </si>
  <si>
    <t>Страхование - 125 000,00 рублей;</t>
  </si>
  <si>
    <t>Мед. осмотр водителей - 70 800,00 рублей;</t>
  </si>
  <si>
    <t>Ремонт автомобилей - 581 100,00 рублей;</t>
  </si>
  <si>
    <t>Зап. части для автомобилей - 1 004 000,00 рублей.</t>
  </si>
  <si>
    <t>Итого: 10 966 900,00 рублей.</t>
  </si>
  <si>
    <t>Среднегодовой размер платы (цена, тариф) рублей:</t>
  </si>
  <si>
    <t>2. Уборка территории и аналогичная деятельность</t>
  </si>
  <si>
    <t>2016, 2017, 2018 года</t>
  </si>
  <si>
    <t>площадь убираемой территории - 1 832,00 м2</t>
  </si>
  <si>
    <t>площадь убираемых помещений - 2 761,00 м2</t>
  </si>
  <si>
    <t>Всего: 4 593,00 м2</t>
  </si>
  <si>
    <t>Моющие, чистящие и др. расходные хоз. материалы - 80 000,00 рублей.</t>
  </si>
  <si>
    <t>Заработная плата уборщиков и дворников  - 980 100,00 рублей;</t>
  </si>
  <si>
    <t>Итого: 1 060 100,00 рублей.</t>
  </si>
  <si>
    <r>
      <t xml:space="preserve">2016, 2017, 2018 года 1 060 100,00/4 593,00 = </t>
    </r>
    <r>
      <rPr>
        <b/>
        <sz val="12"/>
        <rFont val="Times New Roman"/>
        <family val="1"/>
        <charset val="204"/>
      </rPr>
      <t xml:space="preserve">230,81 </t>
    </r>
    <r>
      <rPr>
        <sz val="12"/>
        <rFont val="Times New Roman"/>
        <family val="1"/>
        <charset val="204"/>
      </rPr>
      <t>рублей.</t>
    </r>
  </si>
  <si>
    <t xml:space="preserve">Расчет показателя объема работ по услуге </t>
  </si>
  <si>
    <t xml:space="preserve"> МБУ "Центр обслуживания" на 2016</t>
  </si>
  <si>
    <t>3. Количество рабочих часов в году - 1974 часов.</t>
  </si>
  <si>
    <t xml:space="preserve">4. Среднемесячное количество чел/часов ежегодного отпуска </t>
  </si>
  <si>
    <t>1. Количество транспортных средств - 20 единиц.</t>
  </si>
  <si>
    <t>2. Штатаная численность водителей водителей - 17 человек.</t>
  </si>
  <si>
    <t>в расчете на 1 водителя - 1974/12=164,5 часа.</t>
  </si>
  <si>
    <t>5. Необходимые работы по обслуживанию атотранспорта из расчета на 1 транспортное средство:</t>
  </si>
  <si>
    <t xml:space="preserve">а) техническое обслуживание при переходе на осенне-зимний и весенне-летний </t>
  </si>
  <si>
    <t xml:space="preserve">периоды эксплуатации автотранспорта - (два раза в год) - 8,2 часа;
периоды эксплуатации автотранспорта - (два раза в год) - 8,2 часа;
</t>
  </si>
  <si>
    <t>б) текущий ремонт (один раз в квартал 8,2 часа) - 32,8 часа в год;</t>
  </si>
  <si>
    <t xml:space="preserve">в) шиномонтажные работы (весна-осень два раза в год) - 8,2 часа.
</t>
  </si>
  <si>
    <t xml:space="preserve">Итого: количество машино-часов работы автомобилей на 1 транспортное средство </t>
  </si>
  <si>
    <t>в год на обслуживание — 49,2 часа.</t>
  </si>
  <si>
    <t xml:space="preserve">           Организация и осуществление транспортного обслуживания должностных лиц</t>
  </si>
  <si>
    <t>Значение показателя объема работ</t>
  </si>
  <si>
    <t>(1 974 - 164,5) х 17 чел = 30 761,5 чел/час.</t>
  </si>
  <si>
    <t>Итого: показатель объема работы на 2016 г. = 29 777,5 машино-часов работы автомобилей</t>
  </si>
  <si>
    <t>30761,5 - (49,2 ч. Х 20 ед.) = 29 777,5 маш/час.</t>
  </si>
  <si>
    <t>(1 980 - 164,5) х 17 чел = 30 863,5 чел/час.</t>
  </si>
  <si>
    <t>30 863,5 - (49,2 ч. Х 20 ед.) = 29 879,5 маш/час.</t>
  </si>
  <si>
    <t>(1 970 - 164,5) х 17 чел = 30 693,5 чел/час.</t>
  </si>
  <si>
    <t>30 693,5 - (49,2 ч. Х 20 ед.) = 29 709,5 маш/час.</t>
  </si>
  <si>
    <t>Итого: показатель объема работы на 2017 г. = 29 879,5 машино-часов работы автомобилей</t>
  </si>
  <si>
    <t>Итого: показатель объема работы на 2018 г. = 29 709,5 машино-часов работы автомобилей</t>
  </si>
  <si>
    <r>
      <t xml:space="preserve">2017 год 10 966 900,00/29,88 = </t>
    </r>
    <r>
      <rPr>
        <b/>
        <sz val="12"/>
        <rFont val="Times New Roman"/>
        <family val="1"/>
        <charset val="204"/>
      </rPr>
      <t>367 031,50 рублей;</t>
    </r>
  </si>
  <si>
    <r>
      <t xml:space="preserve">2016 год 10 966 900,00/29,778 = </t>
    </r>
    <r>
      <rPr>
        <b/>
        <sz val="12"/>
        <rFont val="Times New Roman"/>
        <family val="1"/>
        <charset val="204"/>
      </rPr>
      <t>368 288,67 рублей;</t>
    </r>
  </si>
  <si>
    <r>
      <t xml:space="preserve">2018 год 10 966 900,00/29,71 = </t>
    </r>
    <r>
      <rPr>
        <b/>
        <sz val="12"/>
        <rFont val="Times New Roman"/>
        <family val="1"/>
        <charset val="204"/>
      </rPr>
      <t>369 131,61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рублей.</t>
    </r>
  </si>
  <si>
    <t>1. Деятельность прочего сухопутного пассажирского транспорта</t>
  </si>
  <si>
    <t>Администрация Кемеровского муниципального района и ее структурные подразделения</t>
  </si>
  <si>
    <t>Деятельность прочего сухопутного пассажирского транспорта и уборка территории</t>
  </si>
  <si>
    <t>2. Уборка территории и анналогичная деятельность</t>
  </si>
  <si>
    <t>28018100700000003009101</t>
  </si>
  <si>
    <t>90.00.3</t>
  </si>
  <si>
    <t>15037100100000000002103</t>
  </si>
  <si>
    <t>Уборка территорий - Содержание дворовых территорий</t>
  </si>
  <si>
    <t>Автотранспортное обслуживание должностных лиц, государственных органов и государственных учреждений в случаях, установленных нормативными правовыми актами субъектов Российской Федерации, органов местного самоуправления</t>
  </si>
  <si>
    <t>Машино-часы работы автомобилей</t>
  </si>
  <si>
    <t>ед</t>
  </si>
  <si>
    <t>шт</t>
  </si>
  <si>
    <t>Отсутствие аварий и жалоб</t>
  </si>
  <si>
    <t>№ п/п</t>
  </si>
  <si>
    <t>Наименование муниципальной услуги (работы) с указанием кодов ОКВЭД</t>
  </si>
  <si>
    <t>Реестровый номер услуги (работы)</t>
  </si>
  <si>
    <t>Наименование структурного подразделения, осуществляющего полномочия учредителя</t>
  </si>
  <si>
    <t>Код структурного подразделения, осуществляющего полномочия учредителя в соответствии с реестром участников бюджетного процесса</t>
  </si>
  <si>
    <t>Наименование муниципального учреждения Кемеровского муниципального района</t>
  </si>
  <si>
    <t>Содержание муниципальной услуги (работы)</t>
  </si>
  <si>
    <t>Условия (формы) оказания муниципальной услуги или выполнения работы</t>
  </si>
  <si>
    <t>Вид деятельности муниципального учреждения Кемеровского муниципального района</t>
  </si>
  <si>
    <t>Категории потребителей муниципальной услуги или работы</t>
  </si>
  <si>
    <t>Наименование показателей, характеризующих качество и (или) объем муниципальной услуги (выполняемой работы) и единицы их измерения</t>
  </si>
  <si>
    <t>Указание на бесплатность или платность муниципальной услуги или работы</t>
  </si>
  <si>
    <t>Реквизиты нормативных правовых  актов Российской Федерации, Кемеровской области, Кемеровского муниципального района, являющихся основанием для включения муниципальной услуги или работы в ведомственный перечень муниципальных услуг и работ</t>
  </si>
  <si>
    <t>1.</t>
  </si>
  <si>
    <t>Деятельность прочего сухопутного пассажирского транспорта 60.23</t>
  </si>
  <si>
    <t>Администрация Кемеровского муниципального района</t>
  </si>
  <si>
    <t>Муниципальное бюджетное учреждение Кемеровского муниципального района "Центр обслуживания"</t>
  </si>
  <si>
    <t>Обслуживание организации</t>
  </si>
  <si>
    <t>Органы местного самоуправления</t>
  </si>
  <si>
    <t>Отсутствие аварий и жалоб, машино-часы работы автомобилей.</t>
  </si>
  <si>
    <t>Бесплатная</t>
  </si>
  <si>
    <t>постановление администрации Кемеровского муниципального района от 00.00.2016 № ___ "Об утверждении порядка формирования, ведения и утверждения ведомственных перечней муниципальных услуг и работ, оказываемых и выполняемых муниципальными учреждениями Кемеровского муниципального района".</t>
  </si>
  <si>
    <t>Федеральный Закон от 06.10.2003 131-ФЗ "Об общих принципах организации местного самоуправления Российской Федерации";
Федеральный Закон от 12.01.1996 №7-ФЗ "О некомерческих организациях";
Постановление администрации Кемеровского муниципального района от 06.05.2011 № 455-п  "О создании МБУ Центр обслуживания";</t>
  </si>
  <si>
    <t>2.</t>
  </si>
  <si>
    <t>Уборка территорий 90.00.3</t>
  </si>
  <si>
    <t>Площадь территории</t>
  </si>
  <si>
    <t>Площадь территории, кв.м.</t>
  </si>
  <si>
    <t xml:space="preserve">Федеральный Закон от 06.10.2003 131-ФЗ "Об общих принципах организации местного самоуправления Российской Федерации";
Федеральный Закон от 12.01.1996 №7-ФЗ "О некомерческих организациях";
Постановление администрации Кемеровского муниципального района от 06.05.2011 № 455-п  "О создании МБУ Центр обслуживания";
постановление администрации Кемеровского муниципального </t>
  </si>
  <si>
    <t>района от 00.00.2016 № ___ "Об утверждении порядка формирования, ведения и утверждения ведомственных перечней муниципальных услуг и работ, оказываемых и выполняемых муниципальными учреждениями Кемеровского муниципального района".</t>
  </si>
  <si>
    <t>Ведомственный перечень муниципальных услуг (работ), оказываемых (выполняемых) муниципальными</t>
  </si>
  <si>
    <t>бюджетными учреждениями, учредителем в которых выступает администрация Кемеровского муниципального района</t>
  </si>
  <si>
    <t>Директор</t>
  </si>
  <si>
    <t>Зам.директора</t>
  </si>
  <si>
    <t xml:space="preserve">Начальник отдела подготовки кадров </t>
  </si>
  <si>
    <t>Кулеш Евгений Иванович</t>
  </si>
  <si>
    <t>Начальник отдела по связям с общественностью</t>
  </si>
  <si>
    <t>Корякина Галина Викторовна</t>
  </si>
  <si>
    <t>Начальник юридического отдела</t>
  </si>
  <si>
    <t>Лихачева Ксения Александровна</t>
  </si>
  <si>
    <t>Начальник отдела ИТ</t>
  </si>
  <si>
    <t>-В-</t>
  </si>
  <si>
    <t>Начальник организационно-аналитического отдела</t>
  </si>
  <si>
    <t>Двойнишникова Светлана Васильевна</t>
  </si>
  <si>
    <t>Начальник единой дежурной диспетчерской службы</t>
  </si>
  <si>
    <t>Русалеева Татьяна Константиновна</t>
  </si>
  <si>
    <t>Заместитель начальника единой дежурной диспетчерской службы по мониторингу и прогнозированию ЧС</t>
  </si>
  <si>
    <t>Просина Виктория Евгеньевна</t>
  </si>
  <si>
    <t>Заместитель начальника единой дежурной диспетчерской службы по управлению и средствам связи</t>
  </si>
  <si>
    <t>Клименкова Анастасия Сергеевна</t>
  </si>
  <si>
    <t>Главный специалист</t>
  </si>
  <si>
    <t>Шайхутдинова Галина Евгеньевна</t>
  </si>
  <si>
    <r>
      <t xml:space="preserve">(на период отпуска по уходу за ребенком </t>
    </r>
    <r>
      <rPr>
        <b/>
        <sz val="11"/>
        <rFont val="Times New Roman"/>
        <family val="1"/>
        <charset val="204"/>
      </rPr>
      <t>Гилязитдиновой И.Н</t>
    </r>
    <r>
      <rPr>
        <sz val="11"/>
        <rFont val="Times New Roman"/>
        <family val="1"/>
        <charset val="204"/>
      </rPr>
      <t>.)</t>
    </r>
  </si>
  <si>
    <t>Сонина Оксана Александровна</t>
  </si>
  <si>
    <t xml:space="preserve"> (на период отпуска по БиР </t>
  </si>
  <si>
    <t>Лялькова Татьяна Сергеевна)</t>
  </si>
  <si>
    <t>Горелова Людмила Алексеевна</t>
  </si>
  <si>
    <r>
      <t xml:space="preserve">Шайхутдинова Галина Евгеньевна </t>
    </r>
    <r>
      <rPr>
        <b/>
        <sz val="11"/>
        <rFont val="Times New Roman"/>
        <family val="1"/>
        <charset val="204"/>
      </rPr>
      <t>(0,5 ставки)</t>
    </r>
  </si>
  <si>
    <r>
      <t xml:space="preserve"> </t>
    </r>
    <r>
      <rPr>
        <b/>
        <sz val="11"/>
        <rFont val="Times New Roman"/>
        <family val="1"/>
        <charset val="204"/>
      </rPr>
      <t>(0,5 ставки)</t>
    </r>
  </si>
  <si>
    <r>
      <t xml:space="preserve">Лихачева Ксения Александровна              </t>
    </r>
    <r>
      <rPr>
        <b/>
        <sz val="11"/>
        <rFont val="Times New Roman"/>
        <family val="1"/>
        <charset val="204"/>
      </rPr>
      <t>(0,25 ставки)</t>
    </r>
  </si>
  <si>
    <t>Специалист</t>
  </si>
  <si>
    <r>
      <t>Лялькова Татьяна Сергеевна</t>
    </r>
    <r>
      <rPr>
        <sz val="11"/>
        <rFont val="Times New Roman"/>
        <family val="1"/>
        <charset val="204"/>
      </rPr>
      <t xml:space="preserve"> (на период отпуска по уходу за ребенком Бондаренко Я. С.)</t>
    </r>
  </si>
  <si>
    <t>(0,5 ставки)</t>
  </si>
  <si>
    <r>
      <t>Заворина Оксана Николаевна</t>
    </r>
    <r>
      <rPr>
        <sz val="11"/>
        <rFont val="Times New Roman"/>
        <family val="1"/>
        <charset val="204"/>
      </rPr>
      <t xml:space="preserve"> (на период отпуска по уходу за ребенком Бондаренко Я. С.)</t>
    </r>
  </si>
  <si>
    <t>Специалист по кадрам</t>
  </si>
  <si>
    <t>Волкова Екатерина Николаевна</t>
  </si>
  <si>
    <t>Специалист по связям с общественностью</t>
  </si>
  <si>
    <r>
      <t xml:space="preserve">Волкова Екатерина Николаевна               </t>
    </r>
    <r>
      <rPr>
        <b/>
        <sz val="11"/>
        <rFont val="Times New Roman"/>
        <family val="1"/>
        <charset val="204"/>
      </rPr>
      <t>(0,25 ставки)</t>
    </r>
  </si>
  <si>
    <t>(0,75 ставки)</t>
  </si>
  <si>
    <t>Экономист</t>
  </si>
  <si>
    <t>Андреева Анна Андреевна</t>
  </si>
  <si>
    <t>Сидорович Юлия Дмитриевна</t>
  </si>
  <si>
    <t>Юрисконсульт</t>
  </si>
  <si>
    <t>Вепренцева  Алина Александровна</t>
  </si>
  <si>
    <t>Магеркин Владимир Вячеславович</t>
  </si>
  <si>
    <t>Мга Жанна Петровна</t>
  </si>
  <si>
    <t>Инженер-программист</t>
  </si>
  <si>
    <t>Зайцев Данила Евгеньевич</t>
  </si>
  <si>
    <t>Архитектор</t>
  </si>
  <si>
    <t>Попова Анна Вадимовна</t>
  </si>
  <si>
    <t xml:space="preserve"> (на период отпуска по уходу за</t>
  </si>
  <si>
    <t xml:space="preserve"> Князевой К.А.)</t>
  </si>
  <si>
    <t>Чистюхин Михаил Олегович</t>
  </si>
  <si>
    <t>Секретарь руководителя</t>
  </si>
  <si>
    <t xml:space="preserve"> (0,5 ставки)</t>
  </si>
  <si>
    <t>Краюхина Татьяна Сергеевна</t>
  </si>
  <si>
    <t>Алексеева Ирина</t>
  </si>
  <si>
    <t>В</t>
  </si>
  <si>
    <t xml:space="preserve">Диспетчер </t>
  </si>
  <si>
    <t>Епишина Ольга Николаевна</t>
  </si>
  <si>
    <t>Диспетчер</t>
  </si>
  <si>
    <t>Яцына Ольга Владимировна</t>
  </si>
  <si>
    <t>Епифанова Елена Владимировна</t>
  </si>
  <si>
    <t>Орлова Елена Викторовна</t>
  </si>
  <si>
    <t>Оперативный дежурный</t>
  </si>
  <si>
    <t>Масленникова Галина Акимовна</t>
  </si>
  <si>
    <t>Ганцова Луиза Эдуардовна</t>
  </si>
  <si>
    <t>Карпова Татьяна Михайловна</t>
  </si>
  <si>
    <t>Дубровская Надежда Геннадьевна</t>
  </si>
  <si>
    <t>Бухгалтер</t>
  </si>
  <si>
    <t xml:space="preserve">Сабурова Лариса Васильевна </t>
  </si>
  <si>
    <t xml:space="preserve">-В- </t>
  </si>
  <si>
    <t>Комендант</t>
  </si>
  <si>
    <t>Кондрашкина Лидия Никитична</t>
  </si>
  <si>
    <t>Вахтер</t>
  </si>
  <si>
    <t>Кондрашкина Лидия Михайловна</t>
  </si>
  <si>
    <t>Рабочий по комплексному обслуживанию и ремонту здания</t>
  </si>
  <si>
    <t>Кузьмин Александр Витальевич</t>
  </si>
  <si>
    <t>Павлов Сергей Иванович</t>
  </si>
  <si>
    <t>Сторож</t>
  </si>
  <si>
    <t>Морозов Антон Владимирович</t>
  </si>
  <si>
    <t>Петрущенко Дмитрий Игоревич</t>
  </si>
  <si>
    <t>Усольцев Алексей Владимирович</t>
  </si>
  <si>
    <t>(совместитель)</t>
  </si>
  <si>
    <t>Суховеенко</t>
  </si>
  <si>
    <t>Мамонтов</t>
  </si>
  <si>
    <t>5. Необходимые работы по обслуживанию автотранспорта из расчета на 1 транспортное средство:</t>
  </si>
  <si>
    <t>1. Количество транспортных средств - 21 единица.</t>
  </si>
  <si>
    <t>Транспортный налог</t>
  </si>
  <si>
    <t>Штраф</t>
  </si>
  <si>
    <t>Налог на имущество</t>
  </si>
  <si>
    <t>Пособие при увольнении</t>
  </si>
  <si>
    <t>Аренда авто</t>
  </si>
  <si>
    <t>Связь</t>
  </si>
  <si>
    <t>Приобритение оборудования</t>
  </si>
  <si>
    <t xml:space="preserve">Итого: </t>
  </si>
  <si>
    <t>в расчете на 1 работника - 1974/12=164,5 часа.</t>
  </si>
  <si>
    <t xml:space="preserve">Заработная плата водителей  </t>
  </si>
  <si>
    <t>ГСМ</t>
  </si>
  <si>
    <t xml:space="preserve">Страхование </t>
  </si>
  <si>
    <t xml:space="preserve">Мед. осмотр водителей </t>
  </si>
  <si>
    <t>Ремонт автомобилей</t>
  </si>
  <si>
    <t xml:space="preserve">Зап. части для автомобилей </t>
  </si>
  <si>
    <t xml:space="preserve">Заработная плата уборщиков и дворников  </t>
  </si>
  <si>
    <t xml:space="preserve">Моющие, чистящие и др. расходные хоз. материалы </t>
  </si>
  <si>
    <t xml:space="preserve"> (1 974 - 164,5) х 19 чел = 34 380,5 чел/час.</t>
  </si>
  <si>
    <t xml:space="preserve"> 34 380,5 - (49,2 ч. Х 21 ед.) = 33 347,3 маш/час.</t>
  </si>
  <si>
    <t>(1 980 - 164,5) х 19 чел = 34 494,5 чел/час.</t>
  </si>
  <si>
    <t>34 494,5 - (49,2 ч. Х 21 ед.) =33 461,3 маш/час.</t>
  </si>
  <si>
    <t>Итого: показатель объема работы на 2017 г. = 33 461,3 машино-часов работы автомобилей</t>
  </si>
  <si>
    <t>(1 970 - 164,5) х 19 чел = 34 304,5 чел/час.</t>
  </si>
  <si>
    <t>34 304,5 - (49,2 ч. Х 21 ед.) = 33 271,3 маш/час.</t>
  </si>
  <si>
    <t>Итого: показатель объема работы на 2018 г. = 33 271,3 машино-часов работы автомобилей</t>
  </si>
  <si>
    <r>
      <t xml:space="preserve">2017 год 24 269 740/33 461,3 = </t>
    </r>
    <r>
      <rPr>
        <b/>
        <sz val="11"/>
        <rFont val="Times New Roman"/>
        <family val="1"/>
        <charset val="204"/>
      </rPr>
      <t xml:space="preserve"> 725,61 рублей;</t>
    </r>
  </si>
  <si>
    <r>
      <t xml:space="preserve">2016 год 24 269 740/33 347,3 = </t>
    </r>
    <r>
      <rPr>
        <b/>
        <sz val="11"/>
        <rFont val="Times New Roman"/>
        <family val="1"/>
        <charset val="204"/>
      </rPr>
      <t>728,09 рублей;</t>
    </r>
  </si>
  <si>
    <r>
      <t xml:space="preserve">2018 год 24 269 740/33 271,3 = </t>
    </r>
    <r>
      <rPr>
        <b/>
        <sz val="11"/>
        <rFont val="Times New Roman"/>
        <family val="1"/>
        <charset val="204"/>
      </rPr>
      <t>729,75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рублей.</t>
    </r>
  </si>
  <si>
    <r>
      <t>2016, 2017, 2018 года 1 372 260,00/4 593,00 =</t>
    </r>
    <r>
      <rPr>
        <b/>
        <sz val="11"/>
        <rFont val="Times New Roman"/>
        <family val="1"/>
        <charset val="204"/>
      </rPr>
      <t xml:space="preserve"> 298,78 рублей.</t>
    </r>
  </si>
  <si>
    <t xml:space="preserve">Итого: показатель объема работы на 2016 г. 33 347,3 машино-часов работы автомобилей </t>
  </si>
  <si>
    <t>Оплата договоров ГПХ</t>
  </si>
  <si>
    <t>Сумма, рублей</t>
  </si>
  <si>
    <t>2. Штатаная численность водителей -  19 человек</t>
  </si>
  <si>
    <t>количество рабочих часов в 2017 году - 1980 часов.</t>
  </si>
  <si>
    <t>количество рабочих часов в2018  году - 1970 часов.</t>
  </si>
  <si>
    <t xml:space="preserve">           Организация и осуществление транспортного обслуживания должностных лиц в 2016 году</t>
  </si>
  <si>
    <t>Отсутствие жалоб и представлений контролирующих органов</t>
  </si>
  <si>
    <t>Муниципальное задание № _____</t>
  </si>
  <si>
    <t>4. Нормативные правовые акты, устанавливающие размер платы (цену, тариф) либо порядок ее (его) установления:</t>
  </si>
  <si>
    <t xml:space="preserve">администрация Кемеровского муниципального района </t>
  </si>
  <si>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 xml:space="preserve">О внесении измененений в постановление администрации Кемеровского муниципального района от 26.02.2015 № 717-п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 xml:space="preserve">Об утверждении плана финансово-хозяйственной деятельности Муниципального бюджетного учреждения Кемеровского муниципального района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Центр обслуживания</t>
    </r>
    <r>
      <rPr>
        <sz val="14"/>
        <rFont val="Calibri"/>
        <family val="2"/>
        <charset val="204"/>
      </rPr>
      <t>»</t>
    </r>
  </si>
  <si>
    <t xml:space="preserve"> - Федеральный Закон от 12.01.1996 №7-ФЗ «О некомерческих организациях»;</t>
  </si>
  <si>
    <t xml:space="preserve"> -  иные нормативные правовые акты Российской Федерации, Кемеровской области и Кемеровского муниципального район.</t>
  </si>
  <si>
    <t>Информационно-телекоммуникационная сеть «Интернет»</t>
  </si>
  <si>
    <t>2. Иная информация, необходимая для выполнения (контроля за выполнением) муниципального задания - нет.</t>
  </si>
  <si>
    <t>Перед составлением и утверждением плана финансово-хозяйственной деятельности, формированием и утверждением муниципального задания</t>
  </si>
  <si>
    <t>4.Требования к отчетности о выполнении муниципального задания:</t>
  </si>
  <si>
    <t xml:space="preserve"> - при необходимости Учреждение представляет администрации Кемеровского муниципального района копии первичных документов, акты выполненных работ и иную информацию, подтверждающую выполнение муниципального задания.</t>
  </si>
  <si>
    <r>
      <t>Муниципальное бюджетное учреждение «Центр обслуживания</t>
    </r>
    <r>
      <rPr>
        <sz val="16"/>
        <rFont val="Calibri"/>
        <family val="2"/>
        <charset val="204"/>
      </rPr>
      <t>»</t>
    </r>
    <r>
      <rPr>
        <sz val="16"/>
        <rFont val="Times New Roman"/>
        <family val="1"/>
        <charset val="204"/>
      </rPr>
      <t xml:space="preserve">                        </t>
    </r>
  </si>
  <si>
    <t>Некоммерческая организация, обеспечивающая транспортное обслуживание, уборку территории и прочие услуги.</t>
  </si>
  <si>
    <t xml:space="preserve"> - Федеральный Закон от 06.10.2003 131-ФЗ «Об общих принципах организации местного самоуправления в Российской Федерации»;</t>
  </si>
  <si>
    <t xml:space="preserve"> - постановление администрации Кемеровского муниципального района от 06.05.2011 № 455-п «О создании МБУ «Центр обслуживания»;</t>
  </si>
  <si>
    <t xml:space="preserve"> - учреждение предоставляет годовые отчетные формы в соответствии с утвержденными нормативными документами администрации Кемеровского муниципального района.
Заместитель главы Кемеровского муниципального района
по организационно-территориальным вопросам                                                      Л.Г. Битук</t>
  </si>
  <si>
    <t xml:space="preserve">на 2016 год </t>
  </si>
  <si>
    <t>администрация Кемеровского муниципального района</t>
  </si>
  <si>
    <t xml:space="preserve"> - в срок до 5 числа месяца следующего за отчетным периодом в администрацию Кемеровского муниципального района.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</si>
</sst>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&quot; &quot;##0_);_(* \(#&quot; &quot;##0\);_(* &quot;-&quot;??_);_(@_)"/>
    <numFmt numFmtId="166" formatCode="0.00000"/>
    <numFmt numFmtId="167" formatCode="0.0000"/>
    <numFmt numFmtId="168" formatCode="#,##0_р_."/>
  </numFmts>
  <fonts count="25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6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0" borderId="0" xfId="0" applyFont="1" applyFill="1" applyAlignment="1"/>
    <xf numFmtId="0" fontId="5" fillId="0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0" borderId="0" xfId="1" applyFont="1" applyBorder="1" applyAlignment="1">
      <alignment vertical="top" wrapText="1"/>
    </xf>
    <xf numFmtId="0" fontId="7" fillId="2" borderId="0" xfId="1" applyFont="1" applyFill="1" applyBorder="1" applyAlignment="1">
      <alignment vertical="top" wrapText="1"/>
    </xf>
    <xf numFmtId="0" fontId="5" fillId="0" borderId="0" xfId="1" applyFont="1" applyBorder="1" applyAlignment="1">
      <alignment horizontal="right"/>
    </xf>
    <xf numFmtId="0" fontId="5" fillId="0" borderId="0" xfId="1" applyFont="1"/>
    <xf numFmtId="0" fontId="5" fillId="2" borderId="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7" fillId="2" borderId="2" xfId="1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165" fontId="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justify"/>
    </xf>
    <xf numFmtId="164" fontId="7" fillId="0" borderId="0" xfId="2" applyFont="1" applyAlignment="1">
      <alignment horizontal="left" vertical="top"/>
    </xf>
    <xf numFmtId="0" fontId="5" fillId="0" borderId="0" xfId="0" applyFont="1" applyAlignment="1">
      <alignment vertical="top"/>
    </xf>
    <xf numFmtId="164" fontId="7" fillId="0" borderId="0" xfId="2" applyFont="1" applyAlignment="1">
      <alignment vertical="top"/>
    </xf>
    <xf numFmtId="0" fontId="5" fillId="0" borderId="0" xfId="0" applyFont="1" applyFill="1" applyAlignment="1">
      <alignment horizontal="left" textRotation="180"/>
    </xf>
    <xf numFmtId="0" fontId="5" fillId="0" borderId="0" xfId="0" applyFont="1" applyFill="1" applyAlignment="1">
      <alignment textRotation="180"/>
    </xf>
    <xf numFmtId="164" fontId="5" fillId="0" borderId="0" xfId="2" applyFont="1" applyFill="1" applyAlignment="1">
      <alignment textRotation="180"/>
    </xf>
    <xf numFmtId="0" fontId="5" fillId="0" borderId="0" xfId="0" applyFont="1" applyFill="1" applyAlignment="1">
      <alignment horizontal="center" textRotation="180"/>
    </xf>
    <xf numFmtId="164" fontId="5" fillId="0" borderId="0" xfId="2" applyFont="1" applyFill="1"/>
    <xf numFmtId="0" fontId="5" fillId="0" borderId="0" xfId="0" applyFont="1" applyFill="1" applyAlignment="1">
      <alignment horizontal="center"/>
    </xf>
    <xf numFmtId="0" fontId="5" fillId="0" borderId="0" xfId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9" fontId="7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/>
    <xf numFmtId="0" fontId="1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5" fillId="0" borderId="0" xfId="1" applyFont="1" applyAlignment="1">
      <alignment horizontal="center"/>
    </xf>
    <xf numFmtId="16" fontId="7" fillId="2" borderId="2" xfId="1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/>
    <xf numFmtId="0" fontId="10" fillId="0" borderId="0" xfId="0" applyFont="1" applyAlignment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14" fillId="0" borderId="0" xfId="0" applyFont="1" applyAlignment="1"/>
    <xf numFmtId="0" fontId="17" fillId="0" borderId="0" xfId="0" applyFont="1"/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4" fillId="0" borderId="16" xfId="0" applyFont="1" applyBorder="1"/>
    <xf numFmtId="0" fontId="14" fillId="0" borderId="15" xfId="0" applyFont="1" applyBorder="1"/>
    <xf numFmtId="0" fontId="14" fillId="0" borderId="13" xfId="0" applyFont="1" applyBorder="1"/>
    <xf numFmtId="0" fontId="14" fillId="4" borderId="13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20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4" fillId="4" borderId="18" xfId="0" applyFont="1" applyFill="1" applyBorder="1" applyAlignment="1">
      <alignment horizontal="center" vertical="top" wrapText="1"/>
    </xf>
    <xf numFmtId="0" fontId="14" fillId="4" borderId="16" xfId="0" applyFont="1" applyFill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top" wrapText="1"/>
    </xf>
    <xf numFmtId="4" fontId="14" fillId="0" borderId="0" xfId="0" applyNumberFormat="1" applyFont="1"/>
    <xf numFmtId="4" fontId="10" fillId="0" borderId="0" xfId="0" applyNumberFormat="1" applyFont="1"/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7" fontId="14" fillId="0" borderId="0" xfId="0" applyNumberFormat="1" applyFont="1"/>
    <xf numFmtId="0" fontId="21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4" fontId="21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0" xfId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8" fontId="2" fillId="0" borderId="7" xfId="0" applyNumberFormat="1" applyFont="1" applyFill="1" applyBorder="1" applyAlignment="1">
      <alignment horizontal="center" vertical="center" wrapText="1"/>
    </xf>
    <xf numFmtId="168" fontId="2" fillId="0" borderId="8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19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4" borderId="19" xfId="0" applyFont="1" applyFill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7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68" fontId="2" fillId="0" borderId="9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39" fontId="14" fillId="3" borderId="7" xfId="0" applyNumberFormat="1" applyFont="1" applyFill="1" applyBorder="1" applyAlignment="1">
      <alignment horizontal="center" vertical="center" wrapText="1"/>
    </xf>
    <xf numFmtId="39" fontId="14" fillId="3" borderId="9" xfId="0" applyNumberFormat="1" applyFont="1" applyFill="1" applyBorder="1" applyAlignment="1">
      <alignment horizontal="center" vertical="center" wrapText="1"/>
    </xf>
    <xf numFmtId="39" fontId="14" fillId="3" borderId="8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4"/>
  <sheetViews>
    <sheetView tabSelected="1" topLeftCell="A74" zoomScale="63" zoomScaleNormal="63" workbookViewId="0">
      <selection activeCell="R113" sqref="R113"/>
    </sheetView>
  </sheetViews>
  <sheetFormatPr defaultColWidth="9.140625" defaultRowHeight="20.25"/>
  <cols>
    <col min="1" max="1" width="6.42578125" style="18" customWidth="1"/>
    <col min="2" max="2" width="24.85546875" style="5" customWidth="1"/>
    <col min="3" max="3" width="19.7109375" style="42" customWidth="1"/>
    <col min="4" max="4" width="23.5703125" style="5" customWidth="1"/>
    <col min="5" max="5" width="17.7109375" style="43" customWidth="1"/>
    <col min="6" max="6" width="17.28515625" style="5" customWidth="1"/>
    <col min="7" max="7" width="18.7109375" style="5" customWidth="1"/>
    <col min="8" max="8" width="14.7109375" style="5" customWidth="1"/>
    <col min="9" max="9" width="8" style="5" customWidth="1"/>
    <col min="10" max="10" width="10.140625" style="5" customWidth="1"/>
    <col min="11" max="11" width="11" style="5" customWidth="1"/>
    <col min="12" max="12" width="10.140625" style="5" customWidth="1"/>
    <col min="13" max="14" width="11.85546875" style="5" customWidth="1"/>
    <col min="15" max="15" width="11.5703125" style="5" customWidth="1"/>
    <col min="16" max="17" width="9.140625" style="5"/>
    <col min="18" max="18" width="21.42578125" style="5" customWidth="1"/>
    <col min="19" max="16384" width="9.140625" style="5"/>
  </cols>
  <sheetData>
    <row r="1" spans="1:17">
      <c r="A1" s="2"/>
      <c r="B1" s="3"/>
      <c r="C1" s="3"/>
      <c r="D1" s="3"/>
      <c r="E1" s="3"/>
      <c r="F1" s="3"/>
      <c r="G1" s="3"/>
      <c r="H1" s="3"/>
      <c r="I1" s="3"/>
      <c r="J1" s="15"/>
      <c r="K1" s="15"/>
      <c r="L1" s="184" t="s">
        <v>68</v>
      </c>
      <c r="M1" s="184"/>
      <c r="N1" s="184"/>
      <c r="O1" s="184"/>
      <c r="Q1" s="51"/>
    </row>
    <row r="2" spans="1:17">
      <c r="A2" s="2"/>
      <c r="B2" s="3"/>
      <c r="C2" s="3"/>
      <c r="D2" s="3"/>
      <c r="E2" s="3"/>
      <c r="F2" s="3"/>
      <c r="G2" s="3"/>
      <c r="H2" s="3"/>
      <c r="I2" s="3"/>
      <c r="J2" s="15"/>
      <c r="K2" s="184" t="s">
        <v>69</v>
      </c>
      <c r="L2" s="184"/>
      <c r="M2" s="184"/>
      <c r="N2" s="184"/>
      <c r="O2" s="184"/>
      <c r="Q2" s="51"/>
    </row>
    <row r="3" spans="1:17">
      <c r="A3" s="2"/>
      <c r="B3" s="3"/>
      <c r="C3" s="3"/>
      <c r="D3" s="3"/>
      <c r="E3" s="3"/>
      <c r="F3" s="3"/>
      <c r="G3" s="3"/>
      <c r="H3" s="3"/>
      <c r="I3" s="3"/>
      <c r="J3" s="184" t="s">
        <v>70</v>
      </c>
      <c r="K3" s="184"/>
      <c r="L3" s="184"/>
      <c r="M3" s="184"/>
      <c r="N3" s="184"/>
      <c r="O3" s="184"/>
      <c r="Q3" s="51"/>
    </row>
    <row r="4" spans="1:17">
      <c r="A4" s="2"/>
      <c r="B4" s="3"/>
      <c r="C4" s="3"/>
      <c r="D4" s="3"/>
      <c r="E4" s="3"/>
      <c r="F4" s="3"/>
      <c r="G4" s="3"/>
      <c r="H4" s="3"/>
      <c r="I4" s="3"/>
      <c r="J4" s="184" t="s">
        <v>71</v>
      </c>
      <c r="K4" s="184"/>
      <c r="L4" s="184"/>
      <c r="M4" s="184"/>
      <c r="N4" s="184"/>
      <c r="O4" s="184"/>
      <c r="Q4" s="51"/>
    </row>
    <row r="5" spans="1:17">
      <c r="A5" s="2"/>
      <c r="B5" s="3"/>
      <c r="C5" s="3"/>
      <c r="D5" s="3"/>
      <c r="E5" s="3"/>
      <c r="F5" s="3"/>
      <c r="G5" s="3"/>
      <c r="H5" s="3"/>
      <c r="I5" s="3"/>
      <c r="J5" s="15"/>
      <c r="K5" s="15"/>
      <c r="L5" s="184"/>
      <c r="M5" s="184"/>
      <c r="N5" s="184"/>
      <c r="O5" s="184"/>
      <c r="Q5" s="51"/>
    </row>
    <row r="6" spans="1:17" hidden="1">
      <c r="A6" s="3"/>
      <c r="B6" s="3"/>
      <c r="C6" s="3"/>
      <c r="D6" s="3"/>
      <c r="E6" s="3"/>
      <c r="F6" s="3"/>
      <c r="G6" s="3"/>
      <c r="I6" s="6"/>
      <c r="J6" s="4"/>
      <c r="K6" s="4"/>
      <c r="O6" s="6" t="s">
        <v>9</v>
      </c>
      <c r="Q6" s="51"/>
    </row>
    <row r="7" spans="1:17" hidden="1">
      <c r="A7" s="3"/>
      <c r="B7" s="3"/>
      <c r="C7" s="3"/>
      <c r="D7" s="3"/>
      <c r="E7" s="3"/>
      <c r="F7" s="3"/>
      <c r="G7" s="3"/>
      <c r="I7" s="6"/>
      <c r="J7" s="4"/>
      <c r="K7" s="4"/>
      <c r="O7" s="6" t="s">
        <v>11</v>
      </c>
      <c r="Q7" s="51"/>
    </row>
    <row r="8" spans="1:17" hidden="1">
      <c r="A8" s="3"/>
      <c r="B8" s="3"/>
      <c r="C8" s="3"/>
      <c r="D8" s="3"/>
      <c r="E8" s="3"/>
      <c r="F8" s="3"/>
      <c r="G8" s="3"/>
      <c r="I8" s="6"/>
      <c r="J8" s="4"/>
      <c r="K8" s="4"/>
      <c r="O8" s="6" t="s">
        <v>10</v>
      </c>
    </row>
    <row r="9" spans="1:17" hidden="1">
      <c r="A9" s="3"/>
      <c r="B9" s="3"/>
      <c r="C9" s="3"/>
      <c r="D9" s="3"/>
      <c r="E9" s="3"/>
      <c r="F9" s="3"/>
      <c r="G9" s="3"/>
      <c r="I9" s="6"/>
      <c r="J9" s="4"/>
      <c r="K9" s="4"/>
      <c r="O9" s="6" t="s">
        <v>12</v>
      </c>
    </row>
    <row r="10" spans="1:17" hidden="1">
      <c r="A10" s="3"/>
      <c r="B10" s="3"/>
      <c r="C10" s="3"/>
      <c r="D10" s="3"/>
      <c r="E10" s="7"/>
      <c r="F10" s="3"/>
      <c r="G10" s="3"/>
      <c r="I10" s="3"/>
      <c r="J10" s="4"/>
      <c r="K10" s="4"/>
      <c r="O10" s="3"/>
    </row>
    <row r="11" spans="1:17" hidden="1">
      <c r="A11" s="3"/>
      <c r="B11" s="3"/>
      <c r="C11" s="3"/>
      <c r="D11" s="3"/>
      <c r="E11" s="3"/>
      <c r="F11" s="3"/>
      <c r="G11" s="3"/>
      <c r="I11" s="6"/>
      <c r="J11" s="4"/>
      <c r="K11" s="4"/>
      <c r="O11" s="6" t="s">
        <v>79</v>
      </c>
    </row>
    <row r="12" spans="1:17" hidden="1">
      <c r="A12" s="7"/>
      <c r="B12" s="3"/>
      <c r="C12" s="3"/>
      <c r="D12" s="3"/>
      <c r="E12" s="3"/>
      <c r="F12" s="3"/>
      <c r="G12" s="3"/>
      <c r="I12" s="7"/>
      <c r="J12" s="4"/>
      <c r="K12" s="4"/>
      <c r="O12" s="7" t="s">
        <v>0</v>
      </c>
    </row>
    <row r="13" spans="1:17">
      <c r="A13" s="7"/>
      <c r="B13" s="3"/>
      <c r="C13" s="3"/>
      <c r="D13" s="3"/>
      <c r="E13" s="3"/>
      <c r="F13" s="3"/>
      <c r="G13" s="3"/>
      <c r="H13" s="3"/>
      <c r="I13" s="3"/>
      <c r="J13" s="4"/>
      <c r="K13" s="4"/>
    </row>
    <row r="14" spans="1:17">
      <c r="A14" s="7"/>
      <c r="B14" s="3"/>
      <c r="C14" s="3"/>
      <c r="D14" s="3"/>
      <c r="E14" s="3"/>
      <c r="F14" s="3"/>
      <c r="G14" s="3"/>
      <c r="H14" s="3"/>
      <c r="I14" s="3"/>
      <c r="J14" s="4"/>
      <c r="K14" s="4"/>
    </row>
    <row r="15" spans="1:17">
      <c r="A15" s="7"/>
      <c r="B15" s="3"/>
      <c r="C15" s="3"/>
      <c r="D15" s="3"/>
      <c r="E15" s="3"/>
      <c r="F15" s="3"/>
      <c r="G15" s="3"/>
      <c r="H15" s="3"/>
      <c r="I15" s="3"/>
      <c r="J15" s="4"/>
      <c r="K15" s="4"/>
    </row>
    <row r="16" spans="1:17">
      <c r="A16" s="7"/>
      <c r="B16" s="3"/>
      <c r="C16" s="3"/>
      <c r="D16" s="3"/>
      <c r="E16" s="3"/>
      <c r="F16" s="3"/>
      <c r="G16" s="3"/>
      <c r="H16" s="3"/>
      <c r="I16" s="3"/>
      <c r="J16" s="4"/>
      <c r="K16" s="4"/>
    </row>
    <row r="17" spans="1:17">
      <c r="A17" s="7"/>
      <c r="B17" s="3"/>
      <c r="C17" s="3"/>
      <c r="D17" s="3"/>
      <c r="E17" s="3"/>
      <c r="F17" s="3"/>
      <c r="G17" s="3"/>
      <c r="H17" s="3"/>
      <c r="I17" s="3"/>
      <c r="J17" s="4"/>
      <c r="K17" s="4"/>
    </row>
    <row r="18" spans="1:17">
      <c r="A18" s="7"/>
      <c r="B18" s="3"/>
      <c r="C18" s="3"/>
      <c r="D18" s="3"/>
      <c r="E18" s="3"/>
      <c r="F18" s="3"/>
      <c r="G18" s="3"/>
      <c r="H18" s="3"/>
      <c r="I18" s="3"/>
      <c r="J18" s="4"/>
      <c r="K18" s="4"/>
    </row>
    <row r="19" spans="1:17">
      <c r="A19" s="7"/>
      <c r="B19" s="3"/>
      <c r="C19" s="3"/>
      <c r="D19" s="3"/>
      <c r="E19" s="3"/>
      <c r="F19" s="3"/>
      <c r="G19" s="3"/>
      <c r="H19" s="3"/>
      <c r="I19" s="3"/>
      <c r="J19" s="4"/>
      <c r="K19" s="4"/>
    </row>
    <row r="20" spans="1:17">
      <c r="A20" s="7"/>
      <c r="B20" s="3"/>
      <c r="C20" s="3"/>
      <c r="D20" s="3"/>
      <c r="E20" s="3"/>
      <c r="F20" s="3"/>
      <c r="G20" s="3"/>
      <c r="H20" s="3"/>
      <c r="I20" s="3"/>
      <c r="J20" s="4"/>
      <c r="K20" s="4"/>
    </row>
    <row r="21" spans="1:17">
      <c r="A21" s="7"/>
      <c r="B21" s="3"/>
      <c r="C21" s="3"/>
      <c r="D21" s="3"/>
      <c r="E21" s="3"/>
      <c r="F21" s="3"/>
      <c r="G21" s="3"/>
      <c r="H21" s="3"/>
      <c r="I21" s="3"/>
      <c r="J21" s="4"/>
      <c r="K21" s="4"/>
    </row>
    <row r="22" spans="1:17">
      <c r="A22" s="7"/>
      <c r="B22" s="3"/>
      <c r="C22" s="3"/>
      <c r="D22" s="3"/>
      <c r="E22" s="3"/>
      <c r="F22" s="3"/>
      <c r="G22" s="3"/>
      <c r="H22" s="3"/>
      <c r="I22" s="3"/>
      <c r="J22" s="4"/>
      <c r="K22" s="4"/>
    </row>
    <row r="23" spans="1:17">
      <c r="A23" s="174" t="s">
        <v>311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</row>
    <row r="24" spans="1:17">
      <c r="A24" s="174" t="s">
        <v>327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</row>
    <row r="25" spans="1:17">
      <c r="A25" s="7"/>
      <c r="B25" s="3"/>
      <c r="C25" s="3"/>
      <c r="D25" s="3"/>
      <c r="E25" s="3"/>
      <c r="F25" s="3"/>
      <c r="G25" s="3"/>
      <c r="H25" s="3"/>
      <c r="I25" s="3"/>
      <c r="J25" s="4"/>
      <c r="K25" s="4"/>
    </row>
    <row r="26" spans="1:17" s="11" customFormat="1" ht="21" customHeight="1">
      <c r="A26" s="8"/>
      <c r="B26" s="9"/>
      <c r="C26" s="10"/>
      <c r="I26" s="12"/>
      <c r="O26" s="13" t="s">
        <v>16</v>
      </c>
      <c r="Q26" s="64"/>
    </row>
    <row r="27" spans="1:17" s="11" customFormat="1" ht="22.5" customHeight="1">
      <c r="A27" s="160" t="s">
        <v>58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72" t="s">
        <v>13</v>
      </c>
      <c r="N27" s="173"/>
      <c r="O27" s="170"/>
    </row>
    <row r="28" spans="1:17" s="11" customFormat="1" ht="24.75" customHeight="1">
      <c r="A28" s="161" t="s">
        <v>322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8" t="s">
        <v>14</v>
      </c>
      <c r="N28" s="169"/>
      <c r="O28" s="171"/>
    </row>
    <row r="29" spans="1:17" s="11" customFormat="1" ht="22.5" customHeight="1">
      <c r="A29" s="161" t="s">
        <v>17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72" t="s">
        <v>15</v>
      </c>
      <c r="N29" s="173"/>
      <c r="O29" s="14"/>
    </row>
    <row r="30" spans="1:17" s="11" customFormat="1" ht="21.75" customHeight="1">
      <c r="A30" s="160" t="s">
        <v>59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5" t="s">
        <v>18</v>
      </c>
      <c r="N30" s="166"/>
      <c r="O30" s="170"/>
    </row>
    <row r="31" spans="1:17" s="11" customFormat="1" ht="21.75" customHeight="1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5"/>
      <c r="N31" s="166"/>
      <c r="O31" s="171"/>
    </row>
    <row r="32" spans="1:17">
      <c r="A32" s="167" t="s">
        <v>144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5" t="s">
        <v>19</v>
      </c>
      <c r="N32" s="166"/>
      <c r="O32" s="65" t="s">
        <v>80</v>
      </c>
    </row>
    <row r="33" spans="1:15">
      <c r="A33" s="167" t="s">
        <v>147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5" t="s">
        <v>19</v>
      </c>
      <c r="N33" s="166"/>
      <c r="O33" s="65" t="s">
        <v>149</v>
      </c>
    </row>
    <row r="34" spans="1:15" ht="22.5" customHeight="1">
      <c r="A34" s="160" t="s">
        <v>60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5" t="s">
        <v>19</v>
      </c>
      <c r="N34" s="166"/>
      <c r="O34" s="14"/>
    </row>
    <row r="35" spans="1:15" ht="24.75" customHeight="1">
      <c r="A35" s="161" t="s">
        <v>323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O35" s="66"/>
    </row>
    <row r="36" spans="1:15" ht="24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5" ht="26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5" ht="22.5" customHeight="1">
      <c r="A38" s="162" t="s">
        <v>36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</row>
    <row r="39" spans="1:15" ht="22.5" hidden="1" customHeight="1">
      <c r="A39" s="162" t="s">
        <v>82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</row>
    <row r="40" spans="1:15">
      <c r="A40" s="139" t="s">
        <v>1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63" t="s">
        <v>20</v>
      </c>
      <c r="N40" s="164"/>
      <c r="O40" s="175"/>
    </row>
    <row r="41" spans="1:15" s="16" customFormat="1" ht="23.25" customHeight="1">
      <c r="A41" s="161" t="s">
        <v>146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3"/>
      <c r="N41" s="164"/>
      <c r="O41" s="175"/>
    </row>
    <row r="42" spans="1:15" s="16" customFormat="1" ht="23.25" customHeight="1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3"/>
      <c r="N42" s="164"/>
      <c r="O42" s="175"/>
    </row>
    <row r="43" spans="1:15" s="16" customFormat="1">
      <c r="A43" s="139" t="s">
        <v>57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63"/>
      <c r="N43" s="164"/>
      <c r="O43" s="175"/>
    </row>
    <row r="44" spans="1:15" s="16" customFormat="1" ht="12.75" customHeight="1">
      <c r="A44" s="158" t="s">
        <v>145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63"/>
      <c r="N44" s="164"/>
      <c r="O44" s="175"/>
    </row>
    <row r="45" spans="1:15" s="16" customFormat="1" ht="10.5" customHeight="1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63"/>
      <c r="N45" s="164"/>
      <c r="O45" s="175"/>
    </row>
    <row r="46" spans="1:15" s="16" customFormat="1" ht="9" customHeight="1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63"/>
      <c r="N46" s="164"/>
      <c r="O46" s="175"/>
    </row>
    <row r="47" spans="1:15">
      <c r="A47" s="139" t="s">
        <v>22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</row>
    <row r="48" spans="1:15">
      <c r="A48" s="139" t="s">
        <v>21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</row>
    <row r="49" spans="1:24" ht="14.25" customHeight="1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24" s="1" customFormat="1" ht="68.25" customHeight="1">
      <c r="A50" s="143" t="s">
        <v>23</v>
      </c>
      <c r="B50" s="143"/>
      <c r="C50" s="143" t="s">
        <v>24</v>
      </c>
      <c r="D50" s="143"/>
      <c r="E50" s="143" t="s">
        <v>25</v>
      </c>
      <c r="F50" s="143"/>
      <c r="G50" s="143" t="s">
        <v>26</v>
      </c>
      <c r="H50" s="143"/>
      <c r="I50" s="143"/>
      <c r="J50" s="143" t="s">
        <v>50</v>
      </c>
      <c r="K50" s="143"/>
      <c r="L50" s="143"/>
      <c r="M50" s="143"/>
      <c r="N50" s="143"/>
      <c r="O50" s="143"/>
    </row>
    <row r="51" spans="1:24" s="1" customFormat="1" ht="33" customHeight="1">
      <c r="A51" s="143"/>
      <c r="B51" s="143"/>
      <c r="C51" s="143" t="s">
        <v>28</v>
      </c>
      <c r="D51" s="143" t="s">
        <v>28</v>
      </c>
      <c r="E51" s="143" t="s">
        <v>28</v>
      </c>
      <c r="F51" s="143" t="s">
        <v>28</v>
      </c>
      <c r="G51" s="177" t="s">
        <v>28</v>
      </c>
      <c r="H51" s="176" t="s">
        <v>29</v>
      </c>
      <c r="I51" s="176"/>
      <c r="J51" s="221" t="s">
        <v>27</v>
      </c>
      <c r="K51" s="225"/>
      <c r="L51" s="225"/>
      <c r="M51" s="225"/>
      <c r="N51" s="225"/>
      <c r="O51" s="222"/>
    </row>
    <row r="52" spans="1:24" s="1" customFormat="1" ht="27" customHeight="1">
      <c r="A52" s="143"/>
      <c r="B52" s="143"/>
      <c r="C52" s="143"/>
      <c r="D52" s="143"/>
      <c r="E52" s="143"/>
      <c r="F52" s="143"/>
      <c r="G52" s="178"/>
      <c r="H52" s="45" t="s">
        <v>31</v>
      </c>
      <c r="I52" s="46" t="s">
        <v>30</v>
      </c>
      <c r="J52" s="223"/>
      <c r="K52" s="226"/>
      <c r="L52" s="226"/>
      <c r="M52" s="226"/>
      <c r="N52" s="226"/>
      <c r="O52" s="224"/>
    </row>
    <row r="53" spans="1:24" s="48" customFormat="1" ht="15.75">
      <c r="A53" s="144">
        <v>1</v>
      </c>
      <c r="B53" s="145"/>
      <c r="C53" s="47">
        <v>2</v>
      </c>
      <c r="D53" s="47">
        <v>3</v>
      </c>
      <c r="E53" s="47">
        <v>5</v>
      </c>
      <c r="F53" s="47">
        <v>6</v>
      </c>
      <c r="G53" s="47">
        <v>7</v>
      </c>
      <c r="H53" s="47">
        <v>8</v>
      </c>
      <c r="I53" s="47">
        <v>9</v>
      </c>
      <c r="J53" s="144">
        <v>10</v>
      </c>
      <c r="K53" s="227"/>
      <c r="L53" s="227"/>
      <c r="M53" s="227"/>
      <c r="N53" s="227"/>
      <c r="O53" s="145"/>
    </row>
    <row r="54" spans="1:24" s="1" customFormat="1" ht="267" customHeight="1">
      <c r="A54" s="140" t="s">
        <v>150</v>
      </c>
      <c r="B54" s="141"/>
      <c r="C54" s="120" t="s">
        <v>152</v>
      </c>
      <c r="D54" s="120"/>
      <c r="E54" s="120" t="s">
        <v>81</v>
      </c>
      <c r="F54" s="120" t="s">
        <v>83</v>
      </c>
      <c r="G54" s="49" t="s">
        <v>156</v>
      </c>
      <c r="H54" s="54" t="s">
        <v>155</v>
      </c>
      <c r="I54" s="56" t="s">
        <v>91</v>
      </c>
      <c r="J54" s="228">
        <v>0</v>
      </c>
      <c r="K54" s="230"/>
      <c r="L54" s="230"/>
      <c r="M54" s="230"/>
      <c r="N54" s="230"/>
      <c r="O54" s="229"/>
    </row>
    <row r="55" spans="1:24" ht="174" customHeight="1">
      <c r="A55" s="146" t="s">
        <v>148</v>
      </c>
      <c r="B55" s="147"/>
      <c r="C55" s="49" t="s">
        <v>151</v>
      </c>
      <c r="D55" s="49"/>
      <c r="E55" s="49" t="s">
        <v>85</v>
      </c>
      <c r="F55" s="49" t="s">
        <v>83</v>
      </c>
      <c r="G55" s="49" t="s">
        <v>310</v>
      </c>
      <c r="H55" s="49" t="s">
        <v>155</v>
      </c>
      <c r="I55" s="56" t="s">
        <v>90</v>
      </c>
      <c r="J55" s="181">
        <v>0</v>
      </c>
      <c r="K55" s="231"/>
      <c r="L55" s="231"/>
      <c r="M55" s="231"/>
      <c r="N55" s="231"/>
      <c r="O55" s="182"/>
    </row>
    <row r="56" spans="1:24">
      <c r="A56" s="18" t="s">
        <v>37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24">
      <c r="A57" s="18" t="s">
        <v>32</v>
      </c>
      <c r="B57" s="4"/>
      <c r="C57" s="4"/>
      <c r="D57" s="4"/>
      <c r="E57" s="137">
        <v>0.1</v>
      </c>
      <c r="F57" s="138"/>
      <c r="G57" s="4"/>
      <c r="H57" s="4"/>
      <c r="I57" s="4"/>
      <c r="J57" s="4"/>
      <c r="K57" s="4"/>
      <c r="S57" s="135"/>
      <c r="T57" s="135"/>
      <c r="U57" s="135"/>
      <c r="V57" s="135"/>
      <c r="W57" s="135"/>
      <c r="X57" s="135"/>
    </row>
    <row r="58" spans="1:24">
      <c r="A58" s="67"/>
      <c r="B58" s="4"/>
      <c r="C58" s="4"/>
      <c r="D58" s="4"/>
      <c r="E58" s="70"/>
      <c r="F58" s="71"/>
      <c r="G58" s="4"/>
      <c r="H58" s="4"/>
      <c r="I58" s="4"/>
      <c r="J58" s="4"/>
      <c r="K58" s="4"/>
      <c r="S58" s="69"/>
      <c r="T58" s="69"/>
      <c r="U58" s="69"/>
      <c r="V58" s="69"/>
      <c r="W58" s="69"/>
      <c r="X58" s="69"/>
    </row>
    <row r="59" spans="1:24" ht="72" customHeight="1">
      <c r="B59" s="4"/>
      <c r="C59" s="4"/>
      <c r="D59" s="4"/>
      <c r="E59" s="20"/>
      <c r="F59" s="20"/>
      <c r="G59" s="4"/>
      <c r="H59" s="4"/>
      <c r="I59" s="4"/>
      <c r="J59" s="4"/>
      <c r="K59" s="4"/>
    </row>
    <row r="60" spans="1:24">
      <c r="A60" s="139" t="s">
        <v>33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1:24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24" s="1" customFormat="1" ht="88.5" customHeight="1">
      <c r="A62" s="143" t="s">
        <v>23</v>
      </c>
      <c r="B62" s="143"/>
      <c r="C62" s="143" t="s">
        <v>24</v>
      </c>
      <c r="D62" s="143"/>
      <c r="E62" s="143" t="s">
        <v>25</v>
      </c>
      <c r="F62" s="143"/>
      <c r="G62" s="143" t="s">
        <v>34</v>
      </c>
      <c r="H62" s="143"/>
      <c r="I62" s="143"/>
      <c r="J62" s="143" t="s">
        <v>35</v>
      </c>
      <c r="K62" s="143"/>
      <c r="L62" s="143"/>
      <c r="M62" s="143" t="s">
        <v>86</v>
      </c>
      <c r="N62" s="143"/>
      <c r="O62" s="143"/>
    </row>
    <row r="63" spans="1:24" s="1" customFormat="1" ht="51" customHeight="1">
      <c r="A63" s="143"/>
      <c r="B63" s="143"/>
      <c r="C63" s="143" t="s">
        <v>28</v>
      </c>
      <c r="D63" s="143" t="s">
        <v>28</v>
      </c>
      <c r="E63" s="143" t="s">
        <v>28</v>
      </c>
      <c r="F63" s="143" t="s">
        <v>28</v>
      </c>
      <c r="G63" s="177" t="s">
        <v>28</v>
      </c>
      <c r="H63" s="179" t="s">
        <v>29</v>
      </c>
      <c r="I63" s="180"/>
      <c r="J63" s="232" t="s">
        <v>27</v>
      </c>
      <c r="K63" s="233"/>
      <c r="L63" s="234"/>
      <c r="M63" s="232" t="s">
        <v>27</v>
      </c>
      <c r="N63" s="233"/>
      <c r="O63" s="234"/>
    </row>
    <row r="64" spans="1:24" s="1" customFormat="1" ht="63.75" customHeight="1">
      <c r="A64" s="143"/>
      <c r="B64" s="143"/>
      <c r="C64" s="143"/>
      <c r="D64" s="143"/>
      <c r="E64" s="143"/>
      <c r="F64" s="143"/>
      <c r="G64" s="178"/>
      <c r="H64" s="53" t="s">
        <v>31</v>
      </c>
      <c r="I64" s="53" t="s">
        <v>30</v>
      </c>
      <c r="J64" s="235"/>
      <c r="K64" s="236"/>
      <c r="L64" s="237"/>
      <c r="M64" s="235"/>
      <c r="N64" s="236"/>
      <c r="O64" s="237"/>
    </row>
    <row r="65" spans="1:15" s="48" customFormat="1" ht="15.75">
      <c r="A65" s="144">
        <v>1</v>
      </c>
      <c r="B65" s="145"/>
      <c r="C65" s="47">
        <v>2</v>
      </c>
      <c r="D65" s="47">
        <v>3</v>
      </c>
      <c r="E65" s="47">
        <v>5</v>
      </c>
      <c r="F65" s="47">
        <v>6</v>
      </c>
      <c r="G65" s="47">
        <v>7</v>
      </c>
      <c r="H65" s="47">
        <v>8</v>
      </c>
      <c r="I65" s="47">
        <v>9</v>
      </c>
      <c r="J65" s="144">
        <v>10</v>
      </c>
      <c r="K65" s="227"/>
      <c r="L65" s="145"/>
      <c r="M65" s="144">
        <v>11</v>
      </c>
      <c r="N65" s="227"/>
      <c r="O65" s="145"/>
    </row>
    <row r="66" spans="1:15" s="48" customFormat="1" ht="261" customHeight="1">
      <c r="A66" s="140" t="s">
        <v>150</v>
      </c>
      <c r="B66" s="141"/>
      <c r="C66" s="49" t="s">
        <v>152</v>
      </c>
      <c r="D66" s="49"/>
      <c r="E66" s="49" t="s">
        <v>81</v>
      </c>
      <c r="F66" s="49" t="s">
        <v>83</v>
      </c>
      <c r="G66" s="49" t="s">
        <v>153</v>
      </c>
      <c r="H66" s="49" t="s">
        <v>154</v>
      </c>
      <c r="I66" s="50">
        <v>642</v>
      </c>
      <c r="J66" s="238">
        <v>33347.300000000003</v>
      </c>
      <c r="K66" s="239"/>
      <c r="L66" s="240"/>
      <c r="M66" s="241">
        <v>728.08600000000001</v>
      </c>
      <c r="N66" s="242"/>
      <c r="O66" s="243"/>
    </row>
    <row r="67" spans="1:15" ht="78.75">
      <c r="A67" s="140" t="s">
        <v>148</v>
      </c>
      <c r="B67" s="141"/>
      <c r="C67" s="49" t="s">
        <v>151</v>
      </c>
      <c r="D67" s="49"/>
      <c r="E67" s="49" t="s">
        <v>85</v>
      </c>
      <c r="F67" s="49" t="s">
        <v>83</v>
      </c>
      <c r="G67" s="49" t="s">
        <v>182</v>
      </c>
      <c r="H67" s="49" t="s">
        <v>84</v>
      </c>
      <c r="I67" s="55" t="s">
        <v>90</v>
      </c>
      <c r="J67" s="244">
        <f>1965+796+1832</f>
        <v>4593</v>
      </c>
      <c r="K67" s="245"/>
      <c r="L67" s="246"/>
      <c r="M67" s="244">
        <v>298.77999999999997</v>
      </c>
      <c r="N67" s="245"/>
      <c r="O67" s="246"/>
    </row>
    <row r="68" spans="1:15" ht="37.5" customHeight="1">
      <c r="A68" s="142" t="s">
        <v>74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</row>
    <row r="69" spans="1:15" ht="159" customHeight="1">
      <c r="B69" s="52"/>
      <c r="C69" s="4"/>
      <c r="D69" s="4"/>
      <c r="E69" s="4"/>
      <c r="F69" s="4"/>
      <c r="G69" s="4"/>
      <c r="H69" s="4"/>
      <c r="I69" s="4"/>
      <c r="J69" s="4"/>
      <c r="K69" s="4"/>
    </row>
    <row r="70" spans="1:15">
      <c r="A70" s="139" t="s">
        <v>312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</row>
    <row r="71" spans="1:15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5">
      <c r="A72" s="121" t="s">
        <v>38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</row>
    <row r="73" spans="1:15">
      <c r="A73" s="121" t="s">
        <v>39</v>
      </c>
      <c r="B73" s="121"/>
      <c r="C73" s="121" t="s">
        <v>40</v>
      </c>
      <c r="D73" s="121"/>
      <c r="E73" s="121" t="s">
        <v>41</v>
      </c>
      <c r="F73" s="121"/>
      <c r="G73" s="121" t="s">
        <v>42</v>
      </c>
      <c r="H73" s="121"/>
      <c r="I73" s="121"/>
      <c r="J73" s="121" t="s">
        <v>43</v>
      </c>
      <c r="K73" s="121"/>
      <c r="L73" s="121"/>
      <c r="M73" s="121"/>
      <c r="N73" s="121"/>
      <c r="O73" s="121"/>
    </row>
    <row r="74" spans="1:15">
      <c r="A74" s="121">
        <v>1</v>
      </c>
      <c r="B74" s="121"/>
      <c r="C74" s="121">
        <v>2</v>
      </c>
      <c r="D74" s="121"/>
      <c r="E74" s="121">
        <v>3</v>
      </c>
      <c r="F74" s="121"/>
      <c r="G74" s="121">
        <v>4</v>
      </c>
      <c r="H74" s="121"/>
      <c r="I74" s="121"/>
      <c r="J74" s="121">
        <v>5</v>
      </c>
      <c r="K74" s="121"/>
      <c r="L74" s="121"/>
      <c r="M74" s="121"/>
      <c r="N74" s="121"/>
      <c r="O74" s="121"/>
    </row>
    <row r="75" spans="1:15" ht="134.25" customHeight="1">
      <c r="A75" s="150" t="s">
        <v>62</v>
      </c>
      <c r="B75" s="152"/>
      <c r="C75" s="150" t="s">
        <v>313</v>
      </c>
      <c r="D75" s="151"/>
      <c r="E75" s="183">
        <v>42368</v>
      </c>
      <c r="F75" s="149"/>
      <c r="G75" s="149" t="s">
        <v>87</v>
      </c>
      <c r="H75" s="149"/>
      <c r="I75" s="149"/>
      <c r="J75" s="150" t="s">
        <v>314</v>
      </c>
      <c r="K75" s="151"/>
      <c r="L75" s="151"/>
      <c r="M75" s="151"/>
      <c r="N75" s="151"/>
      <c r="O75" s="152"/>
    </row>
    <row r="76" spans="1:15" ht="15.75" customHeight="1">
      <c r="A76" s="21"/>
      <c r="B76" s="22"/>
      <c r="C76" s="23"/>
      <c r="D76" s="24"/>
      <c r="E76" s="24"/>
      <c r="F76" s="24"/>
      <c r="G76" s="24"/>
      <c r="H76" s="25"/>
      <c r="I76" s="25"/>
    </row>
    <row r="77" spans="1:15" s="16" customFormat="1">
      <c r="A77" s="125" t="s">
        <v>44</v>
      </c>
      <c r="B77" s="125"/>
      <c r="C77" s="125"/>
      <c r="D77" s="125"/>
      <c r="E77" s="125"/>
      <c r="F77" s="125"/>
      <c r="G77" s="125"/>
      <c r="H77" s="125"/>
      <c r="I77" s="26"/>
    </row>
    <row r="78" spans="1:15" s="16" customFormat="1">
      <c r="A78" s="125" t="s">
        <v>45</v>
      </c>
      <c r="B78" s="125"/>
      <c r="C78" s="125"/>
      <c r="D78" s="125"/>
      <c r="E78" s="125"/>
      <c r="F78" s="125"/>
      <c r="G78" s="125"/>
      <c r="H78" s="125"/>
      <c r="I78" s="26"/>
    </row>
    <row r="79" spans="1:15" s="16" customFormat="1">
      <c r="A79" s="127" t="s">
        <v>315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</row>
    <row r="80" spans="1:15" s="16" customFormat="1">
      <c r="A80" s="127" t="s">
        <v>324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</row>
    <row r="81" spans="1:15" s="16" customFormat="1" ht="20.25" customHeight="1">
      <c r="A81" s="127" t="s">
        <v>325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</row>
    <row r="82" spans="1:15" s="16" customFormat="1" ht="18.75" customHeight="1">
      <c r="A82" s="127" t="s">
        <v>316</v>
      </c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</row>
    <row r="83" spans="1:15" s="16" customFormat="1" ht="17.25" customHeight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1:15" s="16" customFormat="1" ht="18.75" hidden="1" customHeight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1:15" ht="20.25" hidden="1" customHeight="1">
      <c r="A85" s="2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1:15" s="16" customFormat="1">
      <c r="A86" s="158" t="s">
        <v>46</v>
      </c>
      <c r="B86" s="158"/>
      <c r="C86" s="158"/>
      <c r="D86" s="158"/>
      <c r="E86" s="158"/>
      <c r="F86" s="158"/>
      <c r="G86" s="158"/>
      <c r="H86" s="158"/>
      <c r="I86" s="17"/>
    </row>
    <row r="87" spans="1:15" s="16" customFormat="1">
      <c r="A87" s="17"/>
      <c r="B87" s="17"/>
      <c r="C87" s="17"/>
      <c r="D87" s="17"/>
      <c r="E87" s="17"/>
      <c r="F87" s="17"/>
      <c r="G87" s="17"/>
      <c r="H87" s="17"/>
      <c r="I87" s="17"/>
    </row>
    <row r="88" spans="1:15" s="16" customFormat="1">
      <c r="A88" s="134" t="s">
        <v>2</v>
      </c>
      <c r="B88" s="134"/>
      <c r="C88" s="134"/>
      <c r="D88" s="134" t="s">
        <v>3</v>
      </c>
      <c r="E88" s="134"/>
      <c r="F88" s="134"/>
      <c r="G88" s="134"/>
      <c r="H88" s="134"/>
      <c r="I88" s="134"/>
      <c r="J88" s="153" t="s">
        <v>4</v>
      </c>
      <c r="K88" s="153"/>
      <c r="L88" s="153"/>
      <c r="M88" s="153"/>
      <c r="N88" s="153"/>
      <c r="O88" s="153"/>
    </row>
    <row r="89" spans="1:15" s="29" customFormat="1">
      <c r="A89" s="134">
        <v>1</v>
      </c>
      <c r="B89" s="134"/>
      <c r="C89" s="134"/>
      <c r="D89" s="134">
        <v>2</v>
      </c>
      <c r="E89" s="134"/>
      <c r="F89" s="134"/>
      <c r="G89" s="134"/>
      <c r="H89" s="134"/>
      <c r="I89" s="134"/>
      <c r="J89" s="153">
        <v>3</v>
      </c>
      <c r="K89" s="153"/>
      <c r="L89" s="153"/>
      <c r="M89" s="153"/>
      <c r="N89" s="153"/>
      <c r="O89" s="153"/>
    </row>
    <row r="90" spans="1:15" s="29" customFormat="1" ht="58.5" customHeight="1">
      <c r="A90" s="133" t="s">
        <v>5</v>
      </c>
      <c r="B90" s="133"/>
      <c r="C90" s="133"/>
      <c r="D90" s="122" t="s">
        <v>61</v>
      </c>
      <c r="E90" s="123"/>
      <c r="F90" s="123"/>
      <c r="G90" s="123"/>
      <c r="H90" s="123"/>
      <c r="I90" s="124"/>
      <c r="J90" s="122" t="s">
        <v>6</v>
      </c>
      <c r="K90" s="123"/>
      <c r="L90" s="123"/>
      <c r="M90" s="123"/>
      <c r="N90" s="123"/>
      <c r="O90" s="124"/>
    </row>
    <row r="91" spans="1:15" s="29" customFormat="1" ht="54" customHeight="1">
      <c r="A91" s="136" t="s">
        <v>48</v>
      </c>
      <c r="B91" s="136"/>
      <c r="C91" s="136"/>
      <c r="D91" s="129" t="s">
        <v>49</v>
      </c>
      <c r="E91" s="129"/>
      <c r="F91" s="129"/>
      <c r="G91" s="129"/>
      <c r="H91" s="129"/>
      <c r="I91" s="129"/>
      <c r="J91" s="130" t="s">
        <v>47</v>
      </c>
      <c r="K91" s="131"/>
      <c r="L91" s="131"/>
      <c r="M91" s="131"/>
      <c r="N91" s="131"/>
      <c r="O91" s="132"/>
    </row>
    <row r="92" spans="1:15" s="29" customFormat="1" ht="54" customHeight="1">
      <c r="A92" s="136" t="s">
        <v>89</v>
      </c>
      <c r="B92" s="136"/>
      <c r="C92" s="136"/>
      <c r="D92" s="122" t="s">
        <v>61</v>
      </c>
      <c r="E92" s="123"/>
      <c r="F92" s="123"/>
      <c r="G92" s="123"/>
      <c r="H92" s="123"/>
      <c r="I92" s="124"/>
      <c r="J92" s="122" t="s">
        <v>6</v>
      </c>
      <c r="K92" s="123"/>
      <c r="L92" s="123"/>
      <c r="M92" s="123"/>
      <c r="N92" s="123"/>
      <c r="O92" s="124"/>
    </row>
    <row r="93" spans="1:15" s="29" customFormat="1" ht="64.5" customHeight="1">
      <c r="A93" s="133" t="s">
        <v>317</v>
      </c>
      <c r="B93" s="133"/>
      <c r="C93" s="133"/>
      <c r="D93" s="122" t="s">
        <v>88</v>
      </c>
      <c r="E93" s="123"/>
      <c r="F93" s="123"/>
      <c r="G93" s="123"/>
      <c r="H93" s="123"/>
      <c r="I93" s="124"/>
      <c r="J93" s="122" t="s">
        <v>6</v>
      </c>
      <c r="K93" s="123"/>
      <c r="L93" s="123"/>
      <c r="M93" s="123"/>
      <c r="N93" s="123"/>
      <c r="O93" s="124"/>
    </row>
    <row r="94" spans="1:15">
      <c r="A94" s="2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5" ht="22.5" customHeight="1">
      <c r="A95" s="162" t="s">
        <v>75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</row>
    <row r="96" spans="1:15">
      <c r="A96" s="128" t="s">
        <v>51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</row>
    <row r="97" spans="1:16" s="16" customFormat="1" ht="18" customHeight="1">
      <c r="A97" s="125" t="s">
        <v>63</v>
      </c>
      <c r="B97" s="125"/>
      <c r="C97" s="125"/>
      <c r="D97" s="125"/>
      <c r="E97" s="125"/>
      <c r="F97" s="125"/>
      <c r="G97" s="125"/>
      <c r="H97" s="125"/>
      <c r="I97" s="26"/>
    </row>
    <row r="98" spans="1:16" s="16" customFormat="1" ht="18" customHeight="1">
      <c r="A98" s="125" t="s">
        <v>64</v>
      </c>
      <c r="B98" s="125"/>
      <c r="C98" s="125"/>
      <c r="D98" s="125"/>
      <c r="E98" s="125"/>
      <c r="F98" s="125"/>
      <c r="G98" s="125"/>
      <c r="H98" s="125"/>
      <c r="I98" s="26"/>
    </row>
    <row r="99" spans="1:16" s="16" customFormat="1" ht="44.25" customHeight="1">
      <c r="A99" s="158" t="s">
        <v>65</v>
      </c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1:16">
      <c r="A100" s="128" t="s">
        <v>318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</row>
    <row r="101" spans="1:16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1:16" s="16" customFormat="1">
      <c r="A102" s="125" t="s">
        <v>52</v>
      </c>
      <c r="B102" s="125"/>
      <c r="C102" s="125"/>
      <c r="D102" s="125"/>
      <c r="E102" s="125"/>
      <c r="F102" s="125"/>
      <c r="G102" s="125"/>
      <c r="H102" s="125"/>
      <c r="I102" s="26"/>
    </row>
    <row r="103" spans="1:16" s="16" customFormat="1">
      <c r="A103" s="26"/>
      <c r="B103" s="26"/>
      <c r="C103" s="26"/>
      <c r="D103" s="26"/>
      <c r="E103" s="26"/>
      <c r="F103" s="26"/>
      <c r="G103" s="26"/>
      <c r="H103" s="26"/>
      <c r="I103" s="26"/>
    </row>
    <row r="104" spans="1:16" s="19" customFormat="1" ht="65.25" customHeight="1">
      <c r="A104" s="126" t="s">
        <v>7</v>
      </c>
      <c r="B104" s="126"/>
      <c r="C104" s="126"/>
      <c r="D104" s="126"/>
      <c r="E104" s="126" t="s">
        <v>8</v>
      </c>
      <c r="F104" s="126"/>
      <c r="G104" s="126"/>
      <c r="H104" s="126"/>
      <c r="I104" s="126" t="s">
        <v>53</v>
      </c>
      <c r="J104" s="126"/>
      <c r="K104" s="126"/>
      <c r="L104" s="126"/>
      <c r="M104" s="126"/>
      <c r="N104" s="126"/>
      <c r="O104" s="126"/>
    </row>
    <row r="105" spans="1:16" s="19" customFormat="1">
      <c r="A105" s="126">
        <v>1</v>
      </c>
      <c r="B105" s="126"/>
      <c r="C105" s="126"/>
      <c r="D105" s="126"/>
      <c r="E105" s="126">
        <v>2</v>
      </c>
      <c r="F105" s="126"/>
      <c r="G105" s="126"/>
      <c r="H105" s="126"/>
      <c r="I105" s="126">
        <v>3</v>
      </c>
      <c r="J105" s="126"/>
      <c r="K105" s="126"/>
      <c r="L105" s="126"/>
      <c r="M105" s="126"/>
      <c r="N105" s="126"/>
      <c r="O105" s="126"/>
    </row>
    <row r="106" spans="1:16" ht="82.5" customHeight="1">
      <c r="A106" s="154" t="s">
        <v>66</v>
      </c>
      <c r="B106" s="154"/>
      <c r="C106" s="154"/>
      <c r="D106" s="154"/>
      <c r="E106" s="148" t="s">
        <v>319</v>
      </c>
      <c r="F106" s="148"/>
      <c r="G106" s="148"/>
      <c r="H106" s="148"/>
      <c r="I106" s="148" t="s">
        <v>313</v>
      </c>
      <c r="J106" s="148"/>
      <c r="K106" s="148"/>
      <c r="L106" s="148"/>
      <c r="M106" s="148"/>
      <c r="N106" s="148"/>
      <c r="O106" s="148"/>
    </row>
    <row r="107" spans="1:16" ht="36" customHeight="1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</row>
    <row r="108" spans="1:16" ht="23.25" customHeight="1">
      <c r="A108" s="126">
        <v>1</v>
      </c>
      <c r="B108" s="126"/>
      <c r="C108" s="126"/>
      <c r="D108" s="126"/>
      <c r="E108" s="126">
        <v>2</v>
      </c>
      <c r="F108" s="126"/>
      <c r="G108" s="126"/>
      <c r="H108" s="126"/>
      <c r="I108" s="126">
        <v>3</v>
      </c>
      <c r="J108" s="126"/>
      <c r="K108" s="126"/>
      <c r="L108" s="126"/>
      <c r="M108" s="126"/>
      <c r="N108" s="126"/>
      <c r="O108" s="126"/>
    </row>
    <row r="109" spans="1:16" ht="39.75" customHeight="1">
      <c r="A109" s="154" t="s">
        <v>72</v>
      </c>
      <c r="B109" s="154"/>
      <c r="C109" s="154"/>
      <c r="D109" s="154"/>
      <c r="E109" s="148" t="s">
        <v>77</v>
      </c>
      <c r="F109" s="148"/>
      <c r="G109" s="148"/>
      <c r="H109" s="148"/>
      <c r="I109" s="148" t="s">
        <v>313</v>
      </c>
      <c r="J109" s="148"/>
      <c r="K109" s="148"/>
      <c r="L109" s="148"/>
      <c r="M109" s="148"/>
      <c r="N109" s="148"/>
      <c r="O109" s="148"/>
    </row>
    <row r="110" spans="1:16" ht="126" hidden="1" customHeight="1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30"/>
    </row>
    <row r="111" spans="1:16" ht="125.25" customHeight="1">
      <c r="A111" s="155" t="s">
        <v>73</v>
      </c>
      <c r="B111" s="156"/>
      <c r="C111" s="156"/>
      <c r="D111" s="157"/>
      <c r="E111" s="148" t="s">
        <v>78</v>
      </c>
      <c r="F111" s="148"/>
      <c r="G111" s="148"/>
      <c r="H111" s="148"/>
      <c r="I111" s="148" t="s">
        <v>328</v>
      </c>
      <c r="J111" s="148"/>
      <c r="K111" s="148"/>
      <c r="L111" s="148"/>
      <c r="M111" s="148"/>
      <c r="N111" s="148"/>
      <c r="O111" s="148"/>
    </row>
    <row r="112" spans="1:16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1:15">
      <c r="A113" s="28" t="s">
        <v>320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1:15">
      <c r="A114" s="32" t="s">
        <v>54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1:15">
      <c r="A115" s="33" t="s">
        <v>76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s="16" customFormat="1" ht="18.75" customHeight="1">
      <c r="A116" s="125" t="s">
        <v>55</v>
      </c>
      <c r="B116" s="125"/>
      <c r="C116" s="125"/>
      <c r="D116" s="125"/>
      <c r="E116" s="125"/>
      <c r="F116" s="125"/>
      <c r="G116" s="125"/>
      <c r="H116" s="125"/>
      <c r="I116" s="26"/>
    </row>
    <row r="117" spans="1:15" s="16" customFormat="1" ht="22.5" customHeight="1">
      <c r="A117" s="158" t="s">
        <v>329</v>
      </c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15" s="16" customFormat="1">
      <c r="A118" s="125" t="s">
        <v>56</v>
      </c>
      <c r="B118" s="125"/>
      <c r="C118" s="125"/>
      <c r="D118" s="125"/>
      <c r="E118" s="125"/>
      <c r="F118" s="125"/>
      <c r="G118" s="125"/>
      <c r="H118" s="125"/>
      <c r="I118" s="26"/>
    </row>
    <row r="119" spans="1:15" s="16" customFormat="1" ht="40.5" customHeight="1">
      <c r="A119" s="158" t="s">
        <v>321</v>
      </c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</row>
    <row r="120" spans="1:15" s="16" customFormat="1">
      <c r="A120" s="125" t="s">
        <v>67</v>
      </c>
      <c r="B120" s="125"/>
      <c r="C120" s="125"/>
      <c r="D120" s="125"/>
      <c r="E120" s="125"/>
      <c r="F120" s="125"/>
      <c r="G120" s="125"/>
      <c r="H120" s="125"/>
      <c r="I120" s="26"/>
    </row>
    <row r="121" spans="1:15" s="16" customFormat="1" ht="155.25" customHeight="1">
      <c r="A121" s="158" t="s">
        <v>326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</row>
    <row r="122" spans="1:15" s="16" customFormat="1" ht="16.5" hidden="1" customHeight="1">
      <c r="A122" s="125"/>
      <c r="B122" s="125"/>
      <c r="C122" s="125"/>
      <c r="D122" s="125"/>
      <c r="E122" s="125"/>
      <c r="F122" s="125"/>
      <c r="G122" s="125"/>
      <c r="H122" s="125"/>
      <c r="I122" s="26"/>
    </row>
    <row r="123" spans="1:15">
      <c r="A123" s="34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15" ht="18" customHeight="1">
      <c r="A124" s="35"/>
      <c r="B124" s="36"/>
      <c r="C124" s="36"/>
      <c r="D124" s="36"/>
      <c r="E124" s="36"/>
      <c r="F124" s="36"/>
      <c r="G124" s="37"/>
      <c r="J124" s="28"/>
      <c r="K124" s="28"/>
      <c r="L124" s="28"/>
      <c r="M124" s="28"/>
      <c r="N124" s="28"/>
    </row>
    <row r="125" spans="1:15">
      <c r="A125" s="38"/>
      <c r="B125" s="39"/>
      <c r="C125" s="40"/>
      <c r="D125" s="39"/>
      <c r="E125" s="41"/>
      <c r="F125" s="39"/>
      <c r="G125" s="39"/>
      <c r="H125" s="39"/>
      <c r="I125" s="39"/>
    </row>
    <row r="126" spans="1:15">
      <c r="A126" s="38"/>
      <c r="B126" s="39"/>
      <c r="C126" s="40"/>
      <c r="D126" s="39"/>
      <c r="E126" s="41"/>
      <c r="F126" s="39"/>
      <c r="G126" s="39"/>
      <c r="H126" s="39"/>
      <c r="I126" s="39"/>
    </row>
    <row r="127" spans="1:15">
      <c r="A127" s="38"/>
      <c r="B127" s="39"/>
      <c r="C127" s="40"/>
      <c r="D127" s="39"/>
      <c r="E127" s="41"/>
      <c r="F127" s="39"/>
      <c r="G127" s="39"/>
      <c r="H127" s="39"/>
      <c r="I127" s="39"/>
    </row>
    <row r="128" spans="1:15">
      <c r="A128" s="38"/>
      <c r="B128" s="39"/>
      <c r="C128" s="40"/>
      <c r="D128" s="39"/>
      <c r="E128" s="41"/>
      <c r="F128" s="39"/>
      <c r="G128" s="39"/>
      <c r="H128" s="39"/>
      <c r="I128" s="39"/>
    </row>
    <row r="129" spans="1:7">
      <c r="A129" s="38"/>
      <c r="B129" s="39"/>
      <c r="C129" s="40"/>
      <c r="D129" s="39"/>
      <c r="E129" s="41"/>
      <c r="F129" s="39"/>
      <c r="G129" s="39"/>
    </row>
    <row r="141" spans="1:7" s="43" customFormat="1">
      <c r="A141" s="18"/>
      <c r="B141" s="5"/>
      <c r="C141" s="42"/>
      <c r="D141" s="5"/>
    </row>
    <row r="142" spans="1:7" s="43" customFormat="1">
      <c r="A142" s="18"/>
      <c r="B142" s="5"/>
      <c r="C142" s="42"/>
      <c r="D142" s="5"/>
    </row>
    <row r="143" spans="1:7" s="43" customFormat="1">
      <c r="A143" s="18"/>
      <c r="B143" s="5"/>
      <c r="C143" s="42"/>
      <c r="D143" s="5"/>
    </row>
    <row r="144" spans="1:7" s="43" customFormat="1">
      <c r="A144" s="18"/>
      <c r="B144" s="5"/>
      <c r="C144" s="42"/>
      <c r="D144" s="5"/>
    </row>
  </sheetData>
  <mergeCells count="157">
    <mergeCell ref="J67:L67"/>
    <mergeCell ref="M67:O67"/>
    <mergeCell ref="J51:O52"/>
    <mergeCell ref="J53:O53"/>
    <mergeCell ref="J54:O54"/>
    <mergeCell ref="J55:O55"/>
    <mergeCell ref="J63:L64"/>
    <mergeCell ref="M63:O64"/>
    <mergeCell ref="J66:L66"/>
    <mergeCell ref="M66:O66"/>
    <mergeCell ref="J65:L65"/>
    <mergeCell ref="M65:O65"/>
    <mergeCell ref="L1:O1"/>
    <mergeCell ref="L5:O5"/>
    <mergeCell ref="K2:O2"/>
    <mergeCell ref="J3:O3"/>
    <mergeCell ref="J4:O4"/>
    <mergeCell ref="G62:I62"/>
    <mergeCell ref="J62:L62"/>
    <mergeCell ref="C63:C64"/>
    <mergeCell ref="F63:F64"/>
    <mergeCell ref="G63:G64"/>
    <mergeCell ref="M62:O62"/>
    <mergeCell ref="E50:F50"/>
    <mergeCell ref="A47:O47"/>
    <mergeCell ref="A43:L43"/>
    <mergeCell ref="A107:O107"/>
    <mergeCell ref="A108:D108"/>
    <mergeCell ref="E108:H108"/>
    <mergeCell ref="I108:O108"/>
    <mergeCell ref="H51:I51"/>
    <mergeCell ref="G51:G52"/>
    <mergeCell ref="H63:I63"/>
    <mergeCell ref="A98:H98"/>
    <mergeCell ref="A99:O99"/>
    <mergeCell ref="A95:O95"/>
    <mergeCell ref="A96:O96"/>
    <mergeCell ref="C75:D75"/>
    <mergeCell ref="E75:F75"/>
    <mergeCell ref="A78:H78"/>
    <mergeCell ref="A86:H86"/>
    <mergeCell ref="A88:C88"/>
    <mergeCell ref="G73:I73"/>
    <mergeCell ref="A60:O60"/>
    <mergeCell ref="E63:E64"/>
    <mergeCell ref="A53:B53"/>
    <mergeCell ref="A23:O23"/>
    <mergeCell ref="A24:O24"/>
    <mergeCell ref="A28:L28"/>
    <mergeCell ref="M27:N27"/>
    <mergeCell ref="A48:O48"/>
    <mergeCell ref="A50:B52"/>
    <mergeCell ref="A40:L40"/>
    <mergeCell ref="O40:O46"/>
    <mergeCell ref="E51:E52"/>
    <mergeCell ref="F51:F52"/>
    <mergeCell ref="C51:C52"/>
    <mergeCell ref="D51:D52"/>
    <mergeCell ref="J50:O50"/>
    <mergeCell ref="G50:I50"/>
    <mergeCell ref="C50:D50"/>
    <mergeCell ref="A29:L29"/>
    <mergeCell ref="A27:L27"/>
    <mergeCell ref="M34:N34"/>
    <mergeCell ref="A41:L41"/>
    <mergeCell ref="A44:L46"/>
    <mergeCell ref="A34:L34"/>
    <mergeCell ref="A32:L32"/>
    <mergeCell ref="M32:N32"/>
    <mergeCell ref="A31:L31"/>
    <mergeCell ref="A30:L30"/>
    <mergeCell ref="A35:L35"/>
    <mergeCell ref="A38:O38"/>
    <mergeCell ref="A39:O39"/>
    <mergeCell ref="M40:N46"/>
    <mergeCell ref="M33:N33"/>
    <mergeCell ref="A33:L33"/>
    <mergeCell ref="M28:N28"/>
    <mergeCell ref="O27:O28"/>
    <mergeCell ref="M29:N29"/>
    <mergeCell ref="M30:N31"/>
    <mergeCell ref="O30:O31"/>
    <mergeCell ref="A42:L42"/>
    <mergeCell ref="A122:H122"/>
    <mergeCell ref="A118:H118"/>
    <mergeCell ref="A120:H120"/>
    <mergeCell ref="A109:D109"/>
    <mergeCell ref="E109:H109"/>
    <mergeCell ref="A111:D111"/>
    <mergeCell ref="A119:O119"/>
    <mergeCell ref="A121:O121"/>
    <mergeCell ref="A116:H116"/>
    <mergeCell ref="I109:O109"/>
    <mergeCell ref="I111:O111"/>
    <mergeCell ref="E111:H111"/>
    <mergeCell ref="A117:O117"/>
    <mergeCell ref="A110:O110"/>
    <mergeCell ref="E106:H106"/>
    <mergeCell ref="I106:O106"/>
    <mergeCell ref="A81:O81"/>
    <mergeCell ref="G75:I75"/>
    <mergeCell ref="J75:O75"/>
    <mergeCell ref="A79:O79"/>
    <mergeCell ref="J89:O89"/>
    <mergeCell ref="A75:B75"/>
    <mergeCell ref="A77:H77"/>
    <mergeCell ref="D90:I90"/>
    <mergeCell ref="J90:O90"/>
    <mergeCell ref="J88:O88"/>
    <mergeCell ref="A89:C89"/>
    <mergeCell ref="D89:I89"/>
    <mergeCell ref="A90:C90"/>
    <mergeCell ref="A106:D106"/>
    <mergeCell ref="A80:O80"/>
    <mergeCell ref="A91:C91"/>
    <mergeCell ref="D93:I93"/>
    <mergeCell ref="J93:O93"/>
    <mergeCell ref="A105:D105"/>
    <mergeCell ref="E105:H105"/>
    <mergeCell ref="I105:O105"/>
    <mergeCell ref="S57:X57"/>
    <mergeCell ref="A92:C92"/>
    <mergeCell ref="I104:O104"/>
    <mergeCell ref="E57:F57"/>
    <mergeCell ref="A70:O70"/>
    <mergeCell ref="A67:B67"/>
    <mergeCell ref="A68:O68"/>
    <mergeCell ref="A54:B54"/>
    <mergeCell ref="D63:D64"/>
    <mergeCell ref="C62:D62"/>
    <mergeCell ref="E62:F62"/>
    <mergeCell ref="A62:B64"/>
    <mergeCell ref="A65:B65"/>
    <mergeCell ref="A66:B66"/>
    <mergeCell ref="J73:O73"/>
    <mergeCell ref="A55:B55"/>
    <mergeCell ref="A72:O72"/>
    <mergeCell ref="A73:B73"/>
    <mergeCell ref="A74:B74"/>
    <mergeCell ref="C74:D74"/>
    <mergeCell ref="E74:F74"/>
    <mergeCell ref="G74:I74"/>
    <mergeCell ref="J74:O74"/>
    <mergeCell ref="C73:D73"/>
    <mergeCell ref="E73:F73"/>
    <mergeCell ref="J92:O92"/>
    <mergeCell ref="A102:H102"/>
    <mergeCell ref="A104:D104"/>
    <mergeCell ref="E104:H104"/>
    <mergeCell ref="A82:O82"/>
    <mergeCell ref="D92:I92"/>
    <mergeCell ref="A100:O100"/>
    <mergeCell ref="A97:H97"/>
    <mergeCell ref="D91:I91"/>
    <mergeCell ref="J91:O91"/>
    <mergeCell ref="A93:C93"/>
    <mergeCell ref="D88:I88"/>
  </mergeCells>
  <phoneticPr fontId="12" type="noConversion"/>
  <pageMargins left="0.70866141732283472" right="0.23622047244094491" top="0.31496062992125984" bottom="0.35433070866141736" header="0.31496062992125984" footer="0.31496062992125984"/>
  <pageSetup paperSize="9" scale="64" fitToHeight="6" orientation="landscape" r:id="rId1"/>
  <rowBreaks count="2" manualBreakCount="2">
    <brk id="49" max="16383" man="1"/>
    <brk id="10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L60"/>
  <sheetViews>
    <sheetView topLeftCell="A14" workbookViewId="0">
      <selection activeCell="L21" sqref="L21"/>
    </sheetView>
  </sheetViews>
  <sheetFormatPr defaultRowHeight="15.75"/>
  <cols>
    <col min="1" max="1" width="4" style="57" customWidth="1"/>
    <col min="2" max="2" width="6.140625" style="57" customWidth="1"/>
    <col min="3" max="3" width="33" style="57" customWidth="1"/>
    <col min="4" max="4" width="20" style="57" customWidth="1"/>
    <col min="5" max="16384" width="9.140625" style="57"/>
  </cols>
  <sheetData>
    <row r="2" spans="1:12" hidden="1"/>
    <row r="3" spans="1:12">
      <c r="A3" s="185" t="s">
        <v>116</v>
      </c>
      <c r="B3" s="185"/>
      <c r="C3" s="185"/>
      <c r="D3" s="185"/>
      <c r="E3" s="185"/>
      <c r="F3" s="185"/>
      <c r="G3" s="185"/>
      <c r="H3" s="185"/>
      <c r="I3" s="60"/>
      <c r="J3" s="60"/>
      <c r="K3" s="60"/>
    </row>
    <row r="4" spans="1:12">
      <c r="A4" s="185" t="s">
        <v>117</v>
      </c>
      <c r="B4" s="185"/>
      <c r="C4" s="185"/>
      <c r="D4" s="185"/>
      <c r="E4" s="185"/>
      <c r="F4" s="185"/>
      <c r="G4" s="185"/>
      <c r="H4" s="185"/>
      <c r="I4" s="60"/>
      <c r="J4" s="60"/>
      <c r="K4" s="60"/>
    </row>
    <row r="6" spans="1:12">
      <c r="B6" s="186" t="s">
        <v>130</v>
      </c>
      <c r="C6" s="186"/>
      <c r="D6" s="186"/>
      <c r="E6" s="186"/>
      <c r="F6" s="186"/>
      <c r="G6" s="186"/>
      <c r="H6" s="186"/>
      <c r="I6" s="186"/>
      <c r="J6" s="186"/>
      <c r="K6" s="186"/>
    </row>
    <row r="7" spans="1:12">
      <c r="C7" s="58" t="s">
        <v>92</v>
      </c>
    </row>
    <row r="8" spans="1:12">
      <c r="B8" s="187" t="s">
        <v>120</v>
      </c>
      <c r="C8" s="187"/>
      <c r="D8" s="187"/>
      <c r="E8" s="187"/>
      <c r="F8" s="187"/>
      <c r="G8" s="187"/>
      <c r="H8" s="187"/>
      <c r="I8" s="187"/>
      <c r="J8" s="187"/>
      <c r="K8" s="187"/>
    </row>
    <row r="9" spans="1:12">
      <c r="B9" s="187" t="s">
        <v>121</v>
      </c>
      <c r="C9" s="187"/>
      <c r="D9" s="187"/>
      <c r="E9" s="187"/>
      <c r="F9" s="187"/>
      <c r="G9" s="187"/>
      <c r="H9" s="187"/>
      <c r="I9" s="187"/>
      <c r="J9" s="187"/>
      <c r="K9" s="187"/>
      <c r="L9"/>
    </row>
    <row r="10" spans="1:12">
      <c r="B10" s="187" t="s">
        <v>118</v>
      </c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12">
      <c r="B11" s="187" t="s">
        <v>119</v>
      </c>
      <c r="C11" s="187"/>
      <c r="D11" s="187"/>
      <c r="E11" s="187"/>
      <c r="F11" s="187"/>
      <c r="G11" s="187"/>
      <c r="H11" s="187"/>
      <c r="I11" s="187"/>
      <c r="J11" s="187"/>
      <c r="K11" s="187"/>
    </row>
    <row r="12" spans="1:12">
      <c r="B12" s="187" t="s">
        <v>122</v>
      </c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2">
      <c r="B13" s="187" t="s">
        <v>123</v>
      </c>
      <c r="C13" s="187"/>
      <c r="D13" s="187"/>
      <c r="E13" s="187"/>
      <c r="F13" s="187"/>
      <c r="G13" s="187"/>
      <c r="H13" s="187"/>
      <c r="I13" s="59"/>
      <c r="J13" s="59"/>
      <c r="K13" s="59"/>
    </row>
    <row r="14" spans="1:12">
      <c r="B14" s="187" t="s">
        <v>124</v>
      </c>
      <c r="C14" s="187"/>
      <c r="D14" s="187"/>
      <c r="E14" s="187"/>
      <c r="F14" s="187"/>
      <c r="G14" s="187"/>
      <c r="H14" s="187"/>
      <c r="I14" s="59"/>
      <c r="J14" s="59"/>
      <c r="K14" s="59"/>
    </row>
    <row r="15" spans="1:12">
      <c r="B15" s="189" t="s">
        <v>125</v>
      </c>
      <c r="C15" s="187"/>
      <c r="D15" s="187"/>
      <c r="E15" s="187"/>
      <c r="F15" s="187"/>
      <c r="G15" s="187"/>
      <c r="H15" s="187"/>
      <c r="I15" s="59"/>
      <c r="J15" s="59"/>
      <c r="K15" s="59"/>
    </row>
    <row r="16" spans="1:12">
      <c r="B16" s="189" t="s">
        <v>126</v>
      </c>
      <c r="C16" s="189"/>
      <c r="D16" s="189"/>
      <c r="E16" s="189"/>
      <c r="F16" s="189"/>
      <c r="G16" s="189"/>
      <c r="H16" s="189"/>
      <c r="I16" s="59"/>
      <c r="J16" s="59"/>
      <c r="K16" s="59"/>
    </row>
    <row r="17" spans="2:11">
      <c r="B17" s="189" t="s">
        <v>127</v>
      </c>
      <c r="C17" s="189"/>
      <c r="D17" s="189"/>
      <c r="E17" s="189"/>
      <c r="F17" s="189"/>
      <c r="G17" s="189"/>
      <c r="H17" s="189"/>
      <c r="I17" s="59"/>
      <c r="J17" s="59"/>
      <c r="K17" s="59"/>
    </row>
    <row r="18" spans="2:11">
      <c r="B18" s="189" t="s">
        <v>128</v>
      </c>
      <c r="C18" s="189"/>
      <c r="D18" s="189"/>
      <c r="E18" s="189"/>
      <c r="F18" s="189"/>
      <c r="G18" s="189"/>
      <c r="H18" s="189"/>
      <c r="I18" s="59"/>
      <c r="J18" s="59"/>
      <c r="K18" s="59"/>
    </row>
    <row r="19" spans="2:11">
      <c r="B19" s="189" t="s">
        <v>129</v>
      </c>
      <c r="C19" s="189"/>
      <c r="D19" s="189"/>
      <c r="E19" s="189"/>
      <c r="F19" s="189"/>
      <c r="G19" s="189"/>
      <c r="H19" s="189"/>
      <c r="I19" s="59"/>
      <c r="J19" s="59"/>
      <c r="K19" s="59"/>
    </row>
    <row r="20" spans="2:11">
      <c r="B20" s="63"/>
      <c r="C20" s="190" t="s">
        <v>131</v>
      </c>
      <c r="D20" s="190"/>
      <c r="E20" s="190"/>
      <c r="F20" s="190"/>
      <c r="G20" s="190"/>
      <c r="H20" s="63"/>
      <c r="I20" s="59"/>
      <c r="J20" s="59"/>
      <c r="K20" s="59"/>
    </row>
    <row r="21" spans="2:11">
      <c r="B21" s="189" t="s">
        <v>132</v>
      </c>
      <c r="C21" s="189"/>
      <c r="D21" s="189"/>
      <c r="E21" s="189"/>
      <c r="F21" s="189"/>
      <c r="G21" s="189"/>
      <c r="H21" s="189"/>
      <c r="I21" s="59"/>
      <c r="J21" s="59"/>
      <c r="K21" s="59"/>
    </row>
    <row r="22" spans="2:11">
      <c r="B22" s="188" t="s">
        <v>134</v>
      </c>
      <c r="C22" s="187"/>
      <c r="D22" s="187"/>
      <c r="E22" s="187"/>
      <c r="F22" s="187"/>
      <c r="G22" s="187"/>
      <c r="H22" s="187"/>
      <c r="I22" s="187"/>
      <c r="J22" s="187"/>
      <c r="K22" s="187"/>
    </row>
    <row r="23" spans="2:11">
      <c r="B23" s="191" t="s">
        <v>133</v>
      </c>
      <c r="C23" s="191"/>
      <c r="D23" s="191"/>
      <c r="E23" s="191"/>
      <c r="F23" s="191"/>
      <c r="G23" s="191"/>
      <c r="H23" s="191"/>
      <c r="I23" s="59"/>
      <c r="J23" s="59"/>
      <c r="K23" s="59"/>
    </row>
    <row r="24" spans="2:11">
      <c r="B24" s="189" t="s">
        <v>135</v>
      </c>
      <c r="C24" s="189"/>
      <c r="D24" s="189"/>
      <c r="E24" s="189"/>
      <c r="F24" s="189"/>
      <c r="G24" s="189"/>
      <c r="H24" s="189"/>
      <c r="I24" s="59"/>
      <c r="J24" s="59"/>
      <c r="K24" s="59"/>
    </row>
    <row r="25" spans="2:11">
      <c r="B25" s="188" t="s">
        <v>136</v>
      </c>
      <c r="C25" s="187"/>
      <c r="D25" s="187"/>
      <c r="E25" s="187"/>
      <c r="F25" s="187"/>
      <c r="G25" s="187"/>
      <c r="H25" s="187"/>
      <c r="I25" s="187"/>
      <c r="J25" s="187"/>
      <c r="K25" s="187"/>
    </row>
    <row r="26" spans="2:11">
      <c r="B26" s="191" t="s">
        <v>139</v>
      </c>
      <c r="C26" s="191"/>
      <c r="D26" s="191"/>
      <c r="E26" s="191"/>
      <c r="F26" s="191"/>
      <c r="G26" s="191"/>
      <c r="H26" s="191"/>
      <c r="I26" s="59"/>
      <c r="J26" s="59"/>
      <c r="K26" s="59"/>
    </row>
    <row r="27" spans="2:11" hidden="1">
      <c r="B27" s="187" t="s">
        <v>93</v>
      </c>
      <c r="C27" s="187"/>
      <c r="D27" s="187"/>
      <c r="E27" s="187"/>
      <c r="F27" s="187"/>
      <c r="G27" s="187"/>
      <c r="H27" s="187"/>
      <c r="I27" s="187"/>
      <c r="J27" s="187"/>
      <c r="K27" s="187"/>
    </row>
    <row r="28" spans="2:11" hidden="1">
      <c r="B28" s="187" t="s">
        <v>94</v>
      </c>
      <c r="C28" s="187"/>
      <c r="D28" s="187"/>
      <c r="E28" s="187"/>
      <c r="F28" s="187"/>
      <c r="G28" s="187"/>
      <c r="H28" s="187"/>
      <c r="I28" s="187"/>
      <c r="J28" s="187"/>
      <c r="K28" s="187"/>
    </row>
    <row r="29" spans="2:11" hidden="1">
      <c r="B29" s="187" t="s">
        <v>95</v>
      </c>
      <c r="C29" s="187"/>
      <c r="D29" s="187"/>
      <c r="E29" s="187"/>
      <c r="F29" s="187"/>
      <c r="G29" s="187"/>
      <c r="H29" s="187"/>
      <c r="I29" s="187"/>
      <c r="J29" s="187"/>
      <c r="K29" s="187"/>
    </row>
    <row r="30" spans="2:11" ht="15.75" customHeight="1">
      <c r="B30" s="189" t="s">
        <v>137</v>
      </c>
      <c r="C30" s="189"/>
      <c r="D30" s="189"/>
      <c r="E30" s="189"/>
      <c r="F30" s="189"/>
      <c r="G30" s="189"/>
      <c r="H30" s="189"/>
      <c r="I30" s="59"/>
      <c r="J30" s="59"/>
      <c r="K30" s="59"/>
    </row>
    <row r="31" spans="2:11">
      <c r="B31" s="188" t="s">
        <v>138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2:11">
      <c r="B32" s="191" t="s">
        <v>140</v>
      </c>
      <c r="C32" s="191"/>
      <c r="D32" s="191"/>
      <c r="E32" s="191"/>
      <c r="F32" s="191"/>
      <c r="G32" s="191"/>
      <c r="H32" s="191"/>
      <c r="I32" s="59"/>
      <c r="J32" s="59"/>
      <c r="K32" s="59"/>
    </row>
    <row r="33" spans="2:11" ht="15.75" hidden="1" customHeight="1">
      <c r="B33" s="187" t="s">
        <v>93</v>
      </c>
      <c r="C33" s="187"/>
      <c r="D33" s="187"/>
      <c r="E33" s="187"/>
      <c r="F33" s="187"/>
      <c r="G33" s="187"/>
      <c r="H33" s="187"/>
      <c r="I33" s="187"/>
      <c r="J33" s="187"/>
      <c r="K33" s="187"/>
    </row>
    <row r="34" spans="2:11" ht="15.75" hidden="1" customHeight="1">
      <c r="B34" s="187" t="s">
        <v>96</v>
      </c>
      <c r="C34" s="187"/>
      <c r="D34" s="187"/>
      <c r="E34" s="187"/>
      <c r="F34" s="187"/>
      <c r="G34" s="187"/>
      <c r="H34" s="187"/>
      <c r="I34" s="187"/>
      <c r="J34" s="187"/>
      <c r="K34" s="187"/>
    </row>
    <row r="35" spans="2:11" ht="15.75" hidden="1" customHeight="1">
      <c r="B35" s="187" t="s">
        <v>97</v>
      </c>
      <c r="C35" s="187"/>
      <c r="D35" s="187"/>
      <c r="E35" s="187"/>
      <c r="F35" s="187"/>
      <c r="G35" s="187"/>
      <c r="H35" s="187"/>
      <c r="I35" s="187"/>
      <c r="J35" s="187"/>
      <c r="K35" s="187"/>
    </row>
    <row r="37" spans="2:11">
      <c r="C37" s="61" t="s">
        <v>98</v>
      </c>
    </row>
    <row r="38" spans="2:11">
      <c r="C38" s="57" t="s">
        <v>99</v>
      </c>
    </row>
    <row r="39" spans="2:11">
      <c r="C39" s="57" t="s">
        <v>100</v>
      </c>
    </row>
    <row r="40" spans="2:11">
      <c r="C40" s="57" t="s">
        <v>101</v>
      </c>
    </row>
    <row r="41" spans="2:11">
      <c r="C41" s="57" t="s">
        <v>102</v>
      </c>
    </row>
    <row r="42" spans="2:11">
      <c r="C42" s="57" t="s">
        <v>103</v>
      </c>
    </row>
    <row r="43" spans="2:11">
      <c r="C43" s="57" t="s">
        <v>104</v>
      </c>
    </row>
    <row r="44" spans="2:11">
      <c r="B44" s="192" t="s">
        <v>105</v>
      </c>
      <c r="C44" s="192"/>
      <c r="D44" s="192"/>
    </row>
    <row r="45" spans="2:11">
      <c r="B45" s="186" t="s">
        <v>106</v>
      </c>
      <c r="C45" s="186"/>
      <c r="D45" s="186"/>
      <c r="E45" s="186"/>
      <c r="F45" s="186"/>
      <c r="G45" s="186"/>
      <c r="H45" s="186"/>
    </row>
    <row r="46" spans="2:11">
      <c r="C46" s="187" t="s">
        <v>142</v>
      </c>
      <c r="D46" s="187"/>
    </row>
    <row r="47" spans="2:11">
      <c r="C47" s="187" t="s">
        <v>141</v>
      </c>
      <c r="D47" s="187"/>
    </row>
    <row r="48" spans="2:11">
      <c r="C48" s="187" t="s">
        <v>143</v>
      </c>
      <c r="D48" s="187"/>
    </row>
    <row r="50" spans="2:8">
      <c r="B50" s="186" t="s">
        <v>107</v>
      </c>
      <c r="C50" s="186"/>
      <c r="D50" s="186"/>
      <c r="E50" s="186"/>
      <c r="F50" s="186"/>
      <c r="G50" s="186"/>
      <c r="H50" s="186"/>
    </row>
    <row r="51" spans="2:8">
      <c r="C51" s="57" t="s">
        <v>108</v>
      </c>
    </row>
    <row r="52" spans="2:8">
      <c r="B52" s="187" t="s">
        <v>109</v>
      </c>
      <c r="C52" s="187"/>
      <c r="D52" s="187"/>
    </row>
    <row r="53" spans="2:8">
      <c r="B53" s="187" t="s">
        <v>110</v>
      </c>
      <c r="C53" s="187"/>
      <c r="D53" s="187"/>
    </row>
    <row r="54" spans="2:8">
      <c r="B54" s="187" t="s">
        <v>111</v>
      </c>
      <c r="C54" s="187"/>
      <c r="D54" s="187"/>
    </row>
    <row r="55" spans="2:8">
      <c r="C55" s="61" t="s">
        <v>98</v>
      </c>
    </row>
    <row r="56" spans="2:8">
      <c r="C56" s="57" t="s">
        <v>113</v>
      </c>
    </row>
    <row r="57" spans="2:8">
      <c r="C57" s="57" t="s">
        <v>112</v>
      </c>
    </row>
    <row r="58" spans="2:8">
      <c r="B58" s="192" t="s">
        <v>114</v>
      </c>
      <c r="C58" s="192"/>
    </row>
    <row r="59" spans="2:8">
      <c r="B59" s="186" t="s">
        <v>106</v>
      </c>
      <c r="C59" s="186"/>
      <c r="D59" s="186"/>
      <c r="E59" s="186"/>
      <c r="F59" s="186"/>
      <c r="G59" s="186"/>
      <c r="H59" s="186"/>
    </row>
    <row r="60" spans="2:8">
      <c r="C60" s="62" t="s">
        <v>115</v>
      </c>
      <c r="D60" s="62"/>
    </row>
  </sheetData>
  <mergeCells count="42">
    <mergeCell ref="B59:H59"/>
    <mergeCell ref="B45:H45"/>
    <mergeCell ref="B44:D44"/>
    <mergeCell ref="C46:D46"/>
    <mergeCell ref="C47:D47"/>
    <mergeCell ref="C48:D48"/>
    <mergeCell ref="B50:H50"/>
    <mergeCell ref="B52:D52"/>
    <mergeCell ref="B53:D53"/>
    <mergeCell ref="B54:D54"/>
    <mergeCell ref="B58:C58"/>
    <mergeCell ref="B29:K29"/>
    <mergeCell ref="B33:K33"/>
    <mergeCell ref="B34:K34"/>
    <mergeCell ref="B35:K35"/>
    <mergeCell ref="A4:H4"/>
    <mergeCell ref="B27:K27"/>
    <mergeCell ref="B28:K28"/>
    <mergeCell ref="B21:H21"/>
    <mergeCell ref="B23:H23"/>
    <mergeCell ref="B24:H24"/>
    <mergeCell ref="B25:K25"/>
    <mergeCell ref="B26:H26"/>
    <mergeCell ref="B30:H30"/>
    <mergeCell ref="B31:K31"/>
    <mergeCell ref="B32:H32"/>
    <mergeCell ref="A3:H3"/>
    <mergeCell ref="B6:K6"/>
    <mergeCell ref="B8:K8"/>
    <mergeCell ref="B10:K10"/>
    <mergeCell ref="B22:K22"/>
    <mergeCell ref="B11:K11"/>
    <mergeCell ref="B9:K9"/>
    <mergeCell ref="B12:K12"/>
    <mergeCell ref="B13:H13"/>
    <mergeCell ref="B14:H14"/>
    <mergeCell ref="B15:H15"/>
    <mergeCell ref="B16:H16"/>
    <mergeCell ref="B17:H17"/>
    <mergeCell ref="B18:H18"/>
    <mergeCell ref="B19:H19"/>
    <mergeCell ref="C20:G20"/>
  </mergeCells>
  <phoneticPr fontId="12" type="noConversion"/>
  <printOptions horizontalCentered="1"/>
  <pageMargins left="0" right="0" top="0" bottom="0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5"/>
  <sheetViews>
    <sheetView topLeftCell="A35" zoomScale="90" zoomScaleNormal="90" workbookViewId="0">
      <selection activeCell="J44" sqref="J44"/>
    </sheetView>
  </sheetViews>
  <sheetFormatPr defaultRowHeight="15"/>
  <cols>
    <col min="1" max="1" width="4" style="72" customWidth="1"/>
    <col min="2" max="2" width="6.140625" style="72" customWidth="1"/>
    <col min="3" max="3" width="33" style="72" customWidth="1"/>
    <col min="4" max="4" width="20" style="72" customWidth="1"/>
    <col min="5" max="5" width="23.85546875" style="72" customWidth="1"/>
    <col min="6" max="6" width="20" style="72" customWidth="1"/>
    <col min="7" max="8" width="16.42578125" style="72" customWidth="1"/>
    <col min="9" max="10" width="12.42578125" style="72" customWidth="1"/>
    <col min="11" max="11" width="17" style="72" customWidth="1"/>
    <col min="12" max="16384" width="9.140625" style="72"/>
  </cols>
  <sheetData>
    <row r="1" spans="1:12" hidden="1"/>
    <row r="2" spans="1:12">
      <c r="A2" s="203" t="s">
        <v>116</v>
      </c>
      <c r="B2" s="203"/>
      <c r="C2" s="203"/>
      <c r="D2" s="203"/>
      <c r="E2" s="203"/>
      <c r="F2" s="203"/>
      <c r="G2" s="73"/>
      <c r="H2" s="73"/>
      <c r="I2" s="73"/>
      <c r="J2" s="73"/>
      <c r="K2" s="73"/>
    </row>
    <row r="3" spans="1:12">
      <c r="A3" s="203" t="s">
        <v>117</v>
      </c>
      <c r="B3" s="203"/>
      <c r="C3" s="203"/>
      <c r="D3" s="203"/>
      <c r="E3" s="203"/>
      <c r="F3" s="203"/>
      <c r="G3" s="73"/>
      <c r="H3" s="73"/>
      <c r="I3" s="73"/>
      <c r="J3" s="73"/>
      <c r="K3" s="73"/>
    </row>
    <row r="4" spans="1:12">
      <c r="A4" s="203" t="s">
        <v>309</v>
      </c>
      <c r="B4" s="203"/>
      <c r="C4" s="203"/>
      <c r="D4" s="203"/>
      <c r="E4" s="203"/>
      <c r="F4" s="73"/>
      <c r="G4" s="73"/>
      <c r="H4" s="73"/>
      <c r="I4" s="73"/>
      <c r="J4" s="73"/>
      <c r="K4" s="73"/>
    </row>
    <row r="5" spans="1:12">
      <c r="B5" s="209" t="s">
        <v>273</v>
      </c>
      <c r="C5" s="209"/>
      <c r="D5" s="209"/>
      <c r="E5" s="209"/>
      <c r="F5" s="209"/>
      <c r="G5" s="209"/>
      <c r="H5" s="209"/>
      <c r="I5" s="209"/>
      <c r="J5" s="209"/>
      <c r="K5" s="209"/>
    </row>
    <row r="6" spans="1:12">
      <c r="B6" s="208" t="s">
        <v>306</v>
      </c>
      <c r="C6" s="208"/>
      <c r="D6" s="208"/>
      <c r="E6" s="208"/>
      <c r="F6" s="208"/>
      <c r="G6" s="208"/>
      <c r="H6" s="208"/>
      <c r="I6" s="208"/>
      <c r="J6" s="208"/>
      <c r="K6" s="208"/>
      <c r="L6" s="74"/>
    </row>
    <row r="7" spans="1:12">
      <c r="B7" s="209" t="s">
        <v>118</v>
      </c>
      <c r="C7" s="209"/>
      <c r="D7" s="209"/>
      <c r="E7" s="209"/>
      <c r="F7" s="209"/>
      <c r="G7" s="209"/>
      <c r="H7" s="209"/>
      <c r="I7" s="209"/>
      <c r="J7" s="209"/>
      <c r="K7" s="209"/>
    </row>
    <row r="8" spans="1:12">
      <c r="B8" s="209" t="s">
        <v>119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1:12">
      <c r="B9" s="209" t="s">
        <v>282</v>
      </c>
      <c r="C9" s="209"/>
      <c r="D9" s="209"/>
      <c r="E9" s="209"/>
      <c r="F9" s="209"/>
      <c r="G9" s="209"/>
      <c r="H9" s="209"/>
      <c r="I9" s="209"/>
      <c r="J9" s="209"/>
      <c r="K9" s="209"/>
    </row>
    <row r="10" spans="1:12">
      <c r="B10" s="209" t="s">
        <v>272</v>
      </c>
      <c r="C10" s="209"/>
      <c r="D10" s="209"/>
      <c r="E10" s="209"/>
      <c r="F10" s="209"/>
      <c r="G10" s="209"/>
      <c r="H10" s="209"/>
      <c r="I10" s="75"/>
      <c r="J10" s="75"/>
      <c r="K10" s="75"/>
    </row>
    <row r="11" spans="1:12">
      <c r="B11" s="209" t="s">
        <v>124</v>
      </c>
      <c r="C11" s="209"/>
      <c r="D11" s="209"/>
      <c r="E11" s="209"/>
      <c r="F11" s="209"/>
      <c r="G11" s="209"/>
      <c r="H11" s="209"/>
      <c r="I11" s="75"/>
      <c r="J11" s="75"/>
      <c r="K11" s="75"/>
    </row>
    <row r="12" spans="1:12">
      <c r="B12" s="210" t="s">
        <v>125</v>
      </c>
      <c r="C12" s="209"/>
      <c r="D12" s="209"/>
      <c r="E12" s="209"/>
      <c r="F12" s="209"/>
      <c r="G12" s="209"/>
      <c r="H12" s="209"/>
      <c r="I12" s="75"/>
      <c r="J12" s="75"/>
      <c r="K12" s="75"/>
    </row>
    <row r="13" spans="1:12">
      <c r="B13" s="210" t="s">
        <v>126</v>
      </c>
      <c r="C13" s="210"/>
      <c r="D13" s="210"/>
      <c r="E13" s="210"/>
      <c r="F13" s="210"/>
      <c r="G13" s="210"/>
      <c r="H13" s="210"/>
      <c r="I13" s="75"/>
      <c r="J13" s="75"/>
      <c r="K13" s="75"/>
    </row>
    <row r="14" spans="1:12">
      <c r="B14" s="210" t="s">
        <v>127</v>
      </c>
      <c r="C14" s="210"/>
      <c r="D14" s="210"/>
      <c r="E14" s="210"/>
      <c r="F14" s="210"/>
      <c r="G14" s="210"/>
      <c r="H14" s="210"/>
      <c r="I14" s="75"/>
      <c r="J14" s="75"/>
      <c r="K14" s="75"/>
    </row>
    <row r="15" spans="1:12">
      <c r="B15" s="210" t="s">
        <v>128</v>
      </c>
      <c r="C15" s="210"/>
      <c r="D15" s="210"/>
      <c r="E15" s="210"/>
      <c r="F15" s="210"/>
      <c r="G15" s="210"/>
      <c r="H15" s="210"/>
      <c r="I15" s="75"/>
      <c r="J15" s="75"/>
      <c r="K15" s="75"/>
    </row>
    <row r="16" spans="1:12">
      <c r="B16" s="210" t="s">
        <v>129</v>
      </c>
      <c r="C16" s="210"/>
      <c r="D16" s="210"/>
      <c r="E16" s="210"/>
      <c r="F16" s="210"/>
      <c r="G16" s="210"/>
      <c r="H16" s="210"/>
      <c r="I16" s="75"/>
      <c r="J16" s="75"/>
      <c r="K16" s="75"/>
    </row>
    <row r="17" spans="1:11" ht="15" customHeight="1">
      <c r="A17" s="204" t="s">
        <v>131</v>
      </c>
      <c r="B17" s="204"/>
      <c r="C17" s="204"/>
      <c r="D17" s="204"/>
      <c r="E17" s="204"/>
      <c r="F17" s="204"/>
      <c r="G17" s="112"/>
      <c r="H17" s="76"/>
      <c r="I17" s="75"/>
      <c r="J17" s="75"/>
      <c r="K17" s="75"/>
    </row>
    <row r="18" spans="1:11">
      <c r="B18" s="211" t="s">
        <v>291</v>
      </c>
      <c r="C18" s="211"/>
      <c r="D18" s="211"/>
      <c r="E18" s="211"/>
      <c r="F18" s="211"/>
      <c r="G18" s="211"/>
      <c r="H18" s="211"/>
      <c r="I18" s="111"/>
      <c r="J18" s="111"/>
      <c r="K18" s="111"/>
    </row>
    <row r="19" spans="1:11">
      <c r="B19" s="207" t="s">
        <v>292</v>
      </c>
      <c r="C19" s="208"/>
      <c r="D19" s="208"/>
      <c r="E19" s="208"/>
      <c r="F19" s="208"/>
      <c r="G19" s="208"/>
      <c r="H19" s="208"/>
      <c r="I19" s="208"/>
      <c r="J19" s="208"/>
      <c r="K19" s="208"/>
    </row>
    <row r="20" spans="1:11">
      <c r="B20" s="217" t="s">
        <v>303</v>
      </c>
      <c r="C20" s="217"/>
      <c r="D20" s="217"/>
      <c r="E20" s="217"/>
      <c r="F20" s="217"/>
      <c r="G20" s="217"/>
      <c r="H20" s="217"/>
      <c r="I20" s="111"/>
      <c r="J20" s="111"/>
      <c r="K20" s="111"/>
    </row>
    <row r="21" spans="1:11">
      <c r="B21" s="118" t="s">
        <v>307</v>
      </c>
      <c r="C21" s="118"/>
      <c r="D21" s="118"/>
      <c r="E21" s="119"/>
      <c r="F21" s="119"/>
      <c r="G21" s="119"/>
      <c r="H21" s="119"/>
      <c r="I21" s="111"/>
      <c r="J21" s="111"/>
      <c r="K21" s="111"/>
    </row>
    <row r="22" spans="1:11">
      <c r="B22" s="211" t="s">
        <v>293</v>
      </c>
      <c r="C22" s="211"/>
      <c r="D22" s="211"/>
      <c r="E22" s="211"/>
      <c r="F22" s="211"/>
      <c r="G22" s="211"/>
      <c r="H22" s="211"/>
      <c r="I22" s="111"/>
      <c r="J22" s="111"/>
      <c r="K22" s="111"/>
    </row>
    <row r="23" spans="1:11">
      <c r="B23" s="218" t="s">
        <v>294</v>
      </c>
      <c r="C23" s="209"/>
      <c r="D23" s="209"/>
      <c r="E23" s="209"/>
      <c r="F23" s="209"/>
      <c r="G23" s="209"/>
      <c r="H23" s="209"/>
      <c r="I23" s="209"/>
      <c r="J23" s="209"/>
      <c r="K23" s="209"/>
    </row>
    <row r="24" spans="1:11">
      <c r="B24" s="219" t="s">
        <v>295</v>
      </c>
      <c r="C24" s="219"/>
      <c r="D24" s="219"/>
      <c r="E24" s="219"/>
      <c r="F24" s="219"/>
      <c r="G24" s="219"/>
      <c r="H24" s="219"/>
      <c r="I24" s="75"/>
      <c r="J24" s="75"/>
      <c r="K24" s="75"/>
    </row>
    <row r="25" spans="1:11">
      <c r="B25" s="209" t="s">
        <v>308</v>
      </c>
      <c r="C25" s="209"/>
      <c r="D25" s="209"/>
      <c r="E25" s="209"/>
      <c r="F25" s="209"/>
      <c r="G25" s="209"/>
      <c r="H25" s="209"/>
      <c r="I25" s="209"/>
      <c r="J25" s="209"/>
      <c r="K25" s="209"/>
    </row>
    <row r="26" spans="1:11">
      <c r="B26" s="210" t="s">
        <v>296</v>
      </c>
      <c r="C26" s="210"/>
      <c r="D26" s="210"/>
      <c r="E26" s="210"/>
      <c r="F26" s="210"/>
      <c r="G26" s="210"/>
      <c r="H26" s="210"/>
      <c r="I26" s="75"/>
      <c r="J26" s="75"/>
      <c r="K26" s="75"/>
    </row>
    <row r="27" spans="1:11">
      <c r="B27" s="218" t="s">
        <v>297</v>
      </c>
      <c r="C27" s="218"/>
      <c r="D27" s="218"/>
      <c r="E27" s="218"/>
      <c r="F27" s="218"/>
      <c r="G27" s="218"/>
      <c r="H27" s="218"/>
      <c r="I27" s="218"/>
      <c r="J27" s="218"/>
      <c r="K27" s="218"/>
    </row>
    <row r="28" spans="1:11">
      <c r="B28" s="219" t="s">
        <v>298</v>
      </c>
      <c r="C28" s="219"/>
      <c r="D28" s="219"/>
      <c r="E28" s="219"/>
      <c r="F28" s="219"/>
      <c r="G28" s="219"/>
      <c r="H28" s="219"/>
      <c r="I28" s="75"/>
      <c r="J28" s="75"/>
      <c r="K28" s="75"/>
    </row>
    <row r="29" spans="1:11">
      <c r="B29" s="75"/>
      <c r="C29" s="78" t="s">
        <v>98</v>
      </c>
      <c r="D29" s="75"/>
      <c r="E29" s="75"/>
      <c r="F29" s="75"/>
      <c r="G29" s="75"/>
      <c r="H29" s="75"/>
      <c r="I29" s="75"/>
      <c r="J29" s="75"/>
      <c r="K29" s="75"/>
    </row>
    <row r="30" spans="1:11">
      <c r="B30" s="116" t="s">
        <v>157</v>
      </c>
      <c r="C30" s="205" t="s">
        <v>43</v>
      </c>
      <c r="D30" s="206"/>
      <c r="E30" s="117" t="s">
        <v>305</v>
      </c>
      <c r="F30" s="75"/>
      <c r="G30" s="75"/>
      <c r="H30" s="75"/>
      <c r="I30" s="75"/>
      <c r="J30" s="75"/>
      <c r="K30" s="75"/>
    </row>
    <row r="31" spans="1:11">
      <c r="B31" s="113">
        <v>1</v>
      </c>
      <c r="C31" s="212" t="s">
        <v>284</v>
      </c>
      <c r="D31" s="213"/>
      <c r="E31" s="114">
        <v>3881000</v>
      </c>
      <c r="F31" s="105"/>
      <c r="G31" s="108"/>
      <c r="H31" s="108"/>
      <c r="I31" s="105"/>
      <c r="J31" s="105"/>
    </row>
    <row r="32" spans="1:11">
      <c r="B32" s="113">
        <v>2</v>
      </c>
      <c r="C32" s="212" t="s">
        <v>283</v>
      </c>
      <c r="D32" s="213"/>
      <c r="E32" s="114">
        <v>17471640</v>
      </c>
      <c r="F32" s="105"/>
      <c r="H32" s="105"/>
    </row>
    <row r="33" spans="2:10">
      <c r="B33" s="113">
        <v>3</v>
      </c>
      <c r="C33" s="212" t="s">
        <v>285</v>
      </c>
      <c r="D33" s="213"/>
      <c r="E33" s="114">
        <v>58790</v>
      </c>
      <c r="F33" s="105"/>
    </row>
    <row r="34" spans="2:10">
      <c r="B34" s="113">
        <v>4</v>
      </c>
      <c r="C34" s="212" t="s">
        <v>286</v>
      </c>
      <c r="D34" s="213"/>
      <c r="E34" s="114">
        <v>70800</v>
      </c>
      <c r="F34" s="105"/>
    </row>
    <row r="35" spans="2:10">
      <c r="B35" s="113">
        <v>5</v>
      </c>
      <c r="C35" s="212" t="s">
        <v>287</v>
      </c>
      <c r="D35" s="213"/>
      <c r="E35" s="114">
        <f>561050+31450</f>
        <v>592500</v>
      </c>
      <c r="F35" s="105"/>
    </row>
    <row r="36" spans="2:10">
      <c r="B36" s="113">
        <v>6</v>
      </c>
      <c r="C36" s="212" t="s">
        <v>288</v>
      </c>
      <c r="D36" s="213"/>
      <c r="E36" s="114">
        <v>760000</v>
      </c>
      <c r="F36" s="105"/>
    </row>
    <row r="37" spans="2:10">
      <c r="B37" s="113">
        <v>7</v>
      </c>
      <c r="C37" s="212" t="s">
        <v>274</v>
      </c>
      <c r="D37" s="213"/>
      <c r="E37" s="114">
        <v>70000</v>
      </c>
      <c r="F37" s="105"/>
    </row>
    <row r="38" spans="2:10">
      <c r="B38" s="113">
        <v>8</v>
      </c>
      <c r="C38" s="212" t="s">
        <v>275</v>
      </c>
      <c r="D38" s="213"/>
      <c r="E38" s="114">
        <v>15000</v>
      </c>
      <c r="F38" s="105"/>
    </row>
    <row r="39" spans="2:10">
      <c r="B39" s="113">
        <v>9</v>
      </c>
      <c r="C39" s="212" t="s">
        <v>277</v>
      </c>
      <c r="D39" s="213"/>
      <c r="E39" s="114">
        <v>48100</v>
      </c>
      <c r="F39" s="105"/>
    </row>
    <row r="40" spans="2:10">
      <c r="B40" s="113">
        <v>10</v>
      </c>
      <c r="C40" s="212" t="s">
        <v>304</v>
      </c>
      <c r="D40" s="213"/>
      <c r="E40" s="114">
        <f>373910+79500</f>
        <v>453410</v>
      </c>
      <c r="F40" s="105"/>
    </row>
    <row r="41" spans="2:10">
      <c r="B41" s="113">
        <v>11</v>
      </c>
      <c r="C41" s="212" t="s">
        <v>278</v>
      </c>
      <c r="D41" s="213"/>
      <c r="E41" s="114">
        <v>415100</v>
      </c>
      <c r="F41" s="105"/>
    </row>
    <row r="42" spans="2:10">
      <c r="B42" s="113">
        <v>12</v>
      </c>
      <c r="C42" s="212" t="s">
        <v>279</v>
      </c>
      <c r="D42" s="213"/>
      <c r="E42" s="114">
        <v>120800</v>
      </c>
      <c r="F42" s="105"/>
    </row>
    <row r="43" spans="2:10">
      <c r="B43" s="113">
        <v>13</v>
      </c>
      <c r="C43" s="212" t="s">
        <v>276</v>
      </c>
      <c r="D43" s="213"/>
      <c r="E43" s="114">
        <v>185000</v>
      </c>
      <c r="F43" s="105"/>
    </row>
    <row r="44" spans="2:10">
      <c r="B44" s="113">
        <v>14</v>
      </c>
      <c r="C44" s="212" t="s">
        <v>280</v>
      </c>
      <c r="D44" s="213"/>
      <c r="E44" s="114">
        <f>92100+45500</f>
        <v>137600</v>
      </c>
      <c r="F44" s="105"/>
    </row>
    <row r="45" spans="2:10">
      <c r="B45" s="215" t="s">
        <v>281</v>
      </c>
      <c r="C45" s="215"/>
      <c r="D45" s="215"/>
      <c r="E45" s="115">
        <f>SUM(E31:E44)</f>
        <v>24279740</v>
      </c>
      <c r="F45" s="106"/>
      <c r="G45" s="107"/>
      <c r="H45" s="109"/>
      <c r="I45" s="110"/>
      <c r="J45" s="110"/>
    </row>
    <row r="46" spans="2:10">
      <c r="B46" s="214" t="s">
        <v>106</v>
      </c>
      <c r="C46" s="214"/>
      <c r="D46" s="214"/>
      <c r="E46" s="214"/>
      <c r="F46" s="214"/>
      <c r="G46" s="214"/>
      <c r="H46" s="214"/>
    </row>
    <row r="47" spans="2:10">
      <c r="C47" s="209" t="s">
        <v>300</v>
      </c>
      <c r="D47" s="209"/>
    </row>
    <row r="48" spans="2:10">
      <c r="C48" s="209" t="s">
        <v>299</v>
      </c>
      <c r="D48" s="209"/>
    </row>
    <row r="49" spans="2:11">
      <c r="C49" s="209" t="s">
        <v>301</v>
      </c>
      <c r="D49" s="209"/>
    </row>
    <row r="50" spans="2:11">
      <c r="B50" s="214" t="s">
        <v>107</v>
      </c>
      <c r="C50" s="214"/>
      <c r="D50" s="214"/>
      <c r="E50" s="214"/>
      <c r="F50" s="214"/>
      <c r="G50" s="214"/>
      <c r="H50" s="214"/>
    </row>
    <row r="51" spans="2:11">
      <c r="C51" s="72" t="s">
        <v>108</v>
      </c>
    </row>
    <row r="52" spans="2:11">
      <c r="B52" s="209" t="s">
        <v>109</v>
      </c>
      <c r="C52" s="209"/>
      <c r="D52" s="209"/>
    </row>
    <row r="53" spans="2:11">
      <c r="B53" s="209" t="s">
        <v>110</v>
      </c>
      <c r="C53" s="209"/>
      <c r="D53" s="209"/>
    </row>
    <row r="54" spans="2:11">
      <c r="B54" s="209" t="s">
        <v>111</v>
      </c>
      <c r="C54" s="209"/>
      <c r="D54" s="209"/>
    </row>
    <row r="55" spans="2:11">
      <c r="C55" s="77" t="s">
        <v>98</v>
      </c>
    </row>
    <row r="56" spans="2:11">
      <c r="C56" s="72" t="s">
        <v>289</v>
      </c>
      <c r="E56" s="105">
        <v>1242360</v>
      </c>
      <c r="F56" s="105"/>
      <c r="H56" s="105"/>
      <c r="K56" s="105"/>
    </row>
    <row r="57" spans="2:11">
      <c r="C57" s="72" t="s">
        <v>290</v>
      </c>
      <c r="E57" s="105">
        <f>175400-45500</f>
        <v>129900</v>
      </c>
      <c r="F57" s="105"/>
      <c r="H57" s="105"/>
      <c r="K57" s="105"/>
    </row>
    <row r="58" spans="2:11">
      <c r="B58" s="216" t="s">
        <v>281</v>
      </c>
      <c r="C58" s="216"/>
      <c r="E58" s="106">
        <f>SUM(E56:E57)</f>
        <v>1372260</v>
      </c>
      <c r="F58" s="106"/>
      <c r="G58" s="110"/>
      <c r="H58" s="105"/>
      <c r="K58" s="105"/>
    </row>
    <row r="59" spans="2:11">
      <c r="B59" s="214" t="s">
        <v>106</v>
      </c>
      <c r="C59" s="214"/>
      <c r="D59" s="214"/>
      <c r="E59" s="214"/>
      <c r="F59" s="214"/>
      <c r="G59" s="214"/>
      <c r="H59" s="214"/>
    </row>
    <row r="60" spans="2:11">
      <c r="C60" s="79" t="s">
        <v>302</v>
      </c>
      <c r="D60" s="79"/>
    </row>
    <row r="62" spans="2:11">
      <c r="F62" s="105"/>
      <c r="G62" s="105"/>
    </row>
    <row r="63" spans="2:11">
      <c r="G63" s="105"/>
    </row>
    <row r="64" spans="2:11" ht="15.75" hidden="1" thickBot="1">
      <c r="B64" s="72">
        <v>1</v>
      </c>
      <c r="C64" s="97" t="s">
        <v>188</v>
      </c>
      <c r="D64" s="97" t="s">
        <v>270</v>
      </c>
      <c r="G64" s="105"/>
    </row>
    <row r="65" spans="2:4" ht="15.75" hidden="1" thickBot="1">
      <c r="B65" s="72">
        <v>2</v>
      </c>
      <c r="C65" s="96" t="s">
        <v>189</v>
      </c>
      <c r="D65" s="95" t="s">
        <v>271</v>
      </c>
    </row>
    <row r="66" spans="2:4" ht="30.75" hidden="1" thickBot="1">
      <c r="B66" s="72">
        <v>3</v>
      </c>
      <c r="C66" s="85" t="s">
        <v>190</v>
      </c>
      <c r="D66" s="86" t="s">
        <v>191</v>
      </c>
    </row>
    <row r="67" spans="2:4" ht="30.75" hidden="1" thickBot="1">
      <c r="B67" s="72">
        <v>4</v>
      </c>
      <c r="C67" s="87" t="s">
        <v>192</v>
      </c>
      <c r="D67" s="88" t="s">
        <v>193</v>
      </c>
    </row>
    <row r="68" spans="2:4" hidden="1">
      <c r="B68" s="72">
        <v>5</v>
      </c>
      <c r="C68" s="193" t="s">
        <v>194</v>
      </c>
      <c r="D68" s="193" t="s">
        <v>195</v>
      </c>
    </row>
    <row r="69" spans="2:4" ht="15.75" hidden="1" thickBot="1">
      <c r="C69" s="194"/>
      <c r="D69" s="194"/>
    </row>
    <row r="70" spans="2:4" hidden="1">
      <c r="B70" s="72">
        <v>6</v>
      </c>
      <c r="C70" s="198" t="s">
        <v>196</v>
      </c>
      <c r="D70" s="200" t="s">
        <v>197</v>
      </c>
    </row>
    <row r="71" spans="2:4" ht="15.75" hidden="1" thickBot="1">
      <c r="C71" s="199"/>
      <c r="D71" s="201"/>
    </row>
    <row r="72" spans="2:4" ht="45.75" hidden="1" thickBot="1">
      <c r="B72" s="72">
        <v>7</v>
      </c>
      <c r="C72" s="87" t="s">
        <v>198</v>
      </c>
      <c r="D72" s="88" t="s">
        <v>199</v>
      </c>
    </row>
    <row r="73" spans="2:4" ht="30.75" hidden="1" thickBot="1">
      <c r="B73" s="72">
        <v>8</v>
      </c>
      <c r="C73" s="104" t="s">
        <v>200</v>
      </c>
      <c r="D73" s="103" t="s">
        <v>201</v>
      </c>
    </row>
    <row r="74" spans="2:4" ht="29.25" hidden="1" customHeight="1">
      <c r="B74" s="72">
        <v>9</v>
      </c>
      <c r="C74" s="196" t="s">
        <v>202</v>
      </c>
      <c r="D74" s="196" t="s">
        <v>203</v>
      </c>
    </row>
    <row r="75" spans="2:4" ht="15.75" hidden="1" thickBot="1">
      <c r="C75" s="197"/>
      <c r="D75" s="197"/>
    </row>
    <row r="76" spans="2:4" ht="45.75" hidden="1" thickBot="1">
      <c r="B76" s="72">
        <v>10</v>
      </c>
      <c r="C76" s="104" t="s">
        <v>204</v>
      </c>
      <c r="D76" s="103" t="s">
        <v>205</v>
      </c>
    </row>
    <row r="77" spans="2:4" ht="42.75" hidden="1">
      <c r="B77" s="72">
        <v>11</v>
      </c>
      <c r="C77" s="193" t="s">
        <v>206</v>
      </c>
      <c r="D77" s="93" t="s">
        <v>207</v>
      </c>
    </row>
    <row r="78" spans="2:4" ht="75" hidden="1" thickBot="1">
      <c r="C78" s="194"/>
      <c r="D78" s="88" t="s">
        <v>208</v>
      </c>
    </row>
    <row r="79" spans="2:4" ht="28.5" hidden="1">
      <c r="B79" s="72">
        <v>12</v>
      </c>
      <c r="C79" s="193" t="s">
        <v>206</v>
      </c>
      <c r="D79" s="91" t="s">
        <v>209</v>
      </c>
    </row>
    <row r="80" spans="2:4" ht="30" hidden="1">
      <c r="C80" s="195"/>
      <c r="D80" s="89" t="s">
        <v>210</v>
      </c>
    </row>
    <row r="81" spans="2:4" ht="29.25" hidden="1" thickBot="1">
      <c r="C81" s="194"/>
      <c r="D81" s="90" t="s">
        <v>211</v>
      </c>
    </row>
    <row r="82" spans="2:4" ht="30.75" hidden="1" thickBot="1">
      <c r="B82" s="72">
        <v>13</v>
      </c>
      <c r="C82" s="87" t="s">
        <v>206</v>
      </c>
      <c r="D82" s="88" t="s">
        <v>212</v>
      </c>
    </row>
    <row r="83" spans="2:4" ht="45" hidden="1" thickBot="1">
      <c r="B83" s="72">
        <v>14</v>
      </c>
      <c r="C83" s="193" t="s">
        <v>206</v>
      </c>
      <c r="D83" s="88" t="s">
        <v>213</v>
      </c>
    </row>
    <row r="84" spans="2:4" hidden="1">
      <c r="C84" s="195"/>
      <c r="D84" s="91" t="s">
        <v>197</v>
      </c>
    </row>
    <row r="85" spans="2:4" ht="15.75" hidden="1" thickBot="1">
      <c r="C85" s="194"/>
      <c r="D85" s="88" t="s">
        <v>214</v>
      </c>
    </row>
    <row r="86" spans="2:4" ht="45" hidden="1" thickBot="1">
      <c r="C86" s="87" t="s">
        <v>206</v>
      </c>
      <c r="D86" s="88" t="s">
        <v>215</v>
      </c>
    </row>
    <row r="87" spans="2:4" ht="74.25" hidden="1">
      <c r="B87" s="72">
        <v>15</v>
      </c>
      <c r="C87" s="193" t="s">
        <v>216</v>
      </c>
      <c r="D87" s="93" t="s">
        <v>217</v>
      </c>
    </row>
    <row r="88" spans="2:4" ht="15.75" hidden="1" thickBot="1">
      <c r="C88" s="195"/>
      <c r="D88" s="90" t="s">
        <v>218</v>
      </c>
    </row>
    <row r="89" spans="2:4" ht="74.25" hidden="1">
      <c r="C89" s="195"/>
      <c r="D89" s="91" t="s">
        <v>219</v>
      </c>
    </row>
    <row r="90" spans="2:4" ht="15.75" hidden="1" thickBot="1">
      <c r="C90" s="194"/>
      <c r="D90" s="90" t="s">
        <v>218</v>
      </c>
    </row>
    <row r="91" spans="2:4" ht="30.75" hidden="1" thickBot="1">
      <c r="B91" s="72">
        <v>16</v>
      </c>
      <c r="C91" s="87" t="s">
        <v>220</v>
      </c>
      <c r="D91" s="88" t="s">
        <v>221</v>
      </c>
    </row>
    <row r="92" spans="2:4" ht="45" hidden="1" thickBot="1">
      <c r="C92" s="193" t="s">
        <v>222</v>
      </c>
      <c r="D92" s="88" t="s">
        <v>223</v>
      </c>
    </row>
    <row r="93" spans="2:4" hidden="1">
      <c r="C93" s="195"/>
      <c r="D93" s="91" t="s">
        <v>197</v>
      </c>
    </row>
    <row r="94" spans="2:4" ht="15.75" hidden="1" thickBot="1">
      <c r="C94" s="194"/>
      <c r="D94" s="90" t="s">
        <v>224</v>
      </c>
    </row>
    <row r="95" spans="2:4" ht="30.75" hidden="1" thickBot="1">
      <c r="B95" s="72">
        <v>17</v>
      </c>
      <c r="C95" s="85" t="s">
        <v>225</v>
      </c>
      <c r="D95" s="86" t="s">
        <v>226</v>
      </c>
    </row>
    <row r="96" spans="2:4" ht="30.75" hidden="1" thickBot="1">
      <c r="B96" s="72">
        <v>18</v>
      </c>
      <c r="C96" s="87" t="s">
        <v>225</v>
      </c>
      <c r="D96" s="88" t="s">
        <v>227</v>
      </c>
    </row>
    <row r="97" spans="2:4" ht="30.75" hidden="1" thickBot="1">
      <c r="B97" s="72">
        <v>19</v>
      </c>
      <c r="C97" s="85" t="s">
        <v>228</v>
      </c>
      <c r="D97" s="86" t="s">
        <v>229</v>
      </c>
    </row>
    <row r="98" spans="2:4" ht="30.75" hidden="1" thickBot="1">
      <c r="B98" s="72">
        <v>20</v>
      </c>
      <c r="C98" s="87" t="s">
        <v>228</v>
      </c>
      <c r="D98" s="88" t="s">
        <v>230</v>
      </c>
    </row>
    <row r="99" spans="2:4" ht="30.75" hidden="1" thickBot="1">
      <c r="B99" s="72">
        <v>21</v>
      </c>
      <c r="C99" s="87" t="s">
        <v>228</v>
      </c>
      <c r="D99" s="88" t="s">
        <v>231</v>
      </c>
    </row>
    <row r="100" spans="2:4" ht="30.75" hidden="1" thickBot="1">
      <c r="B100" s="72">
        <v>22</v>
      </c>
      <c r="C100" s="85" t="s">
        <v>232</v>
      </c>
      <c r="D100" s="86" t="s">
        <v>233</v>
      </c>
    </row>
    <row r="101" spans="2:4" hidden="1">
      <c r="C101" s="198" t="s">
        <v>232</v>
      </c>
      <c r="D101" s="200" t="s">
        <v>197</v>
      </c>
    </row>
    <row r="102" spans="2:4" ht="15.75" hidden="1" thickBot="1">
      <c r="C102" s="199"/>
      <c r="D102" s="201"/>
    </row>
    <row r="103" spans="2:4" ht="29.25" hidden="1" thickBot="1">
      <c r="B103" s="72">
        <v>23</v>
      </c>
      <c r="C103" s="193" t="s">
        <v>234</v>
      </c>
      <c r="D103" s="94" t="s">
        <v>235</v>
      </c>
    </row>
    <row r="104" spans="2:4" ht="30" hidden="1">
      <c r="C104" s="195"/>
      <c r="D104" s="89" t="s">
        <v>236</v>
      </c>
    </row>
    <row r="105" spans="2:4" ht="15.75" hidden="1" thickBot="1">
      <c r="C105" s="194"/>
      <c r="D105" s="88" t="s">
        <v>237</v>
      </c>
    </row>
    <row r="106" spans="2:4" ht="30.75" hidden="1" thickBot="1">
      <c r="B106" s="72">
        <v>24</v>
      </c>
      <c r="C106" s="87" t="s">
        <v>234</v>
      </c>
      <c r="D106" s="88" t="s">
        <v>238</v>
      </c>
    </row>
    <row r="107" spans="2:4" ht="45" hidden="1">
      <c r="B107" s="72">
        <v>25</v>
      </c>
      <c r="C107" s="193" t="s">
        <v>239</v>
      </c>
      <c r="D107" s="92" t="s">
        <v>199</v>
      </c>
    </row>
    <row r="108" spans="2:4" ht="15.75" hidden="1" thickBot="1">
      <c r="C108" s="195"/>
      <c r="D108" s="90" t="s">
        <v>240</v>
      </c>
    </row>
    <row r="109" spans="2:4" hidden="1">
      <c r="C109" s="195"/>
      <c r="D109" s="91" t="s">
        <v>197</v>
      </c>
    </row>
    <row r="110" spans="2:4" ht="15.75" hidden="1" thickBot="1">
      <c r="C110" s="194"/>
      <c r="D110" s="90" t="s">
        <v>218</v>
      </c>
    </row>
    <row r="111" spans="2:4" ht="15.75" hidden="1" thickBot="1">
      <c r="C111" s="87" t="s">
        <v>239</v>
      </c>
      <c r="D111" s="90" t="s">
        <v>243</v>
      </c>
    </row>
    <row r="112" spans="2:4" ht="30.75" hidden="1" thickBot="1">
      <c r="B112" s="72">
        <v>26</v>
      </c>
      <c r="C112" s="87" t="s">
        <v>239</v>
      </c>
      <c r="D112" s="88" t="s">
        <v>241</v>
      </c>
    </row>
    <row r="113" spans="2:6" ht="15.75" hidden="1" thickBot="1">
      <c r="B113" s="72">
        <v>27</v>
      </c>
      <c r="C113" s="87" t="s">
        <v>239</v>
      </c>
      <c r="D113" s="88" t="s">
        <v>242</v>
      </c>
    </row>
    <row r="114" spans="2:6" ht="30.75" hidden="1" thickBot="1">
      <c r="B114" s="72">
        <v>28</v>
      </c>
      <c r="C114" s="98" t="s">
        <v>244</v>
      </c>
      <c r="D114" s="99" t="s">
        <v>245</v>
      </c>
    </row>
    <row r="115" spans="2:6" ht="30.75" hidden="1" thickBot="1">
      <c r="B115" s="72">
        <v>29</v>
      </c>
      <c r="C115" s="104" t="s">
        <v>246</v>
      </c>
      <c r="D115" s="103" t="s">
        <v>247</v>
      </c>
    </row>
    <row r="116" spans="2:6" ht="30.75" hidden="1" thickBot="1">
      <c r="B116" s="72">
        <v>30</v>
      </c>
      <c r="C116" s="104" t="s">
        <v>246</v>
      </c>
      <c r="D116" s="103" t="s">
        <v>248</v>
      </c>
      <c r="E116" s="105">
        <v>1873000</v>
      </c>
      <c r="F116" s="72">
        <v>11</v>
      </c>
    </row>
    <row r="117" spans="2:6" ht="30.75" hidden="1" thickBot="1">
      <c r="B117" s="72">
        <v>31</v>
      </c>
      <c r="C117" s="104" t="s">
        <v>246</v>
      </c>
      <c r="D117" s="103" t="s">
        <v>249</v>
      </c>
    </row>
    <row r="118" spans="2:6" ht="30.75" hidden="1" thickBot="1">
      <c r="B118" s="72">
        <v>32</v>
      </c>
      <c r="C118" s="98" t="s">
        <v>250</v>
      </c>
      <c r="D118" s="99" t="s">
        <v>251</v>
      </c>
    </row>
    <row r="119" spans="2:6" hidden="1">
      <c r="B119" s="72">
        <v>33</v>
      </c>
      <c r="C119" s="196" t="s">
        <v>250</v>
      </c>
      <c r="D119" s="196" t="s">
        <v>252</v>
      </c>
    </row>
    <row r="120" spans="2:6" ht="15.75" hidden="1" thickBot="1">
      <c r="C120" s="197"/>
      <c r="D120" s="197"/>
    </row>
    <row r="121" spans="2:6" ht="30.75" hidden="1" thickBot="1">
      <c r="B121" s="72">
        <v>34</v>
      </c>
      <c r="C121" s="104" t="s">
        <v>250</v>
      </c>
      <c r="D121" s="103" t="s">
        <v>253</v>
      </c>
    </row>
    <row r="122" spans="2:6" ht="45.75" hidden="1" thickBot="1">
      <c r="B122" s="72">
        <v>35</v>
      </c>
      <c r="C122" s="104" t="s">
        <v>250</v>
      </c>
      <c r="D122" s="103" t="s">
        <v>254</v>
      </c>
    </row>
    <row r="123" spans="2:6" ht="30" hidden="1">
      <c r="C123" s="193" t="s">
        <v>255</v>
      </c>
      <c r="D123" s="92" t="s">
        <v>256</v>
      </c>
    </row>
    <row r="124" spans="2:6" ht="15.75" hidden="1" thickBot="1">
      <c r="C124" s="195"/>
      <c r="D124" s="90" t="s">
        <v>218</v>
      </c>
    </row>
    <row r="125" spans="2:6" hidden="1">
      <c r="C125" s="195"/>
      <c r="D125" s="91" t="s">
        <v>257</v>
      </c>
    </row>
    <row r="126" spans="2:6" ht="15.75" hidden="1" thickBot="1">
      <c r="C126" s="194"/>
      <c r="D126" s="90" t="s">
        <v>218</v>
      </c>
    </row>
    <row r="127" spans="2:6" ht="30.75" hidden="1" thickBot="1">
      <c r="B127" s="72">
        <v>1</v>
      </c>
      <c r="C127" s="98" t="s">
        <v>258</v>
      </c>
      <c r="D127" s="99" t="s">
        <v>259</v>
      </c>
    </row>
    <row r="128" spans="2:6" ht="30" hidden="1">
      <c r="B128" s="72">
        <v>2</v>
      </c>
      <c r="C128" s="196" t="s">
        <v>260</v>
      </c>
      <c r="D128" s="100" t="s">
        <v>261</v>
      </c>
    </row>
    <row r="129" spans="2:6" ht="15.75" hidden="1" thickBot="1">
      <c r="C129" s="202"/>
      <c r="D129" s="101" t="s">
        <v>218</v>
      </c>
    </row>
    <row r="130" spans="2:6" hidden="1">
      <c r="C130" s="202"/>
      <c r="D130" s="102" t="s">
        <v>197</v>
      </c>
    </row>
    <row r="131" spans="2:6" ht="15.75" hidden="1" thickBot="1">
      <c r="C131" s="197"/>
      <c r="D131" s="103" t="s">
        <v>218</v>
      </c>
    </row>
    <row r="132" spans="2:6" ht="30.75" hidden="1" thickBot="1">
      <c r="B132" s="72">
        <v>3</v>
      </c>
      <c r="C132" s="98" t="s">
        <v>262</v>
      </c>
      <c r="D132" s="99" t="s">
        <v>263</v>
      </c>
    </row>
    <row r="133" spans="2:6" ht="30.75" hidden="1" thickBot="1">
      <c r="B133" s="72">
        <v>4</v>
      </c>
      <c r="C133" s="104" t="s">
        <v>262</v>
      </c>
      <c r="D133" s="103" t="s">
        <v>264</v>
      </c>
      <c r="E133" s="72">
        <v>18714000</v>
      </c>
    </row>
    <row r="134" spans="2:6" ht="30" hidden="1">
      <c r="C134" s="196" t="s">
        <v>265</v>
      </c>
      <c r="D134" s="100" t="s">
        <v>266</v>
      </c>
    </row>
    <row r="135" spans="2:6" ht="15.75" hidden="1" thickBot="1">
      <c r="C135" s="197"/>
      <c r="D135" s="103" t="s">
        <v>218</v>
      </c>
      <c r="E135" s="105"/>
    </row>
    <row r="136" spans="2:6" ht="30.75" hidden="1" thickBot="1">
      <c r="B136" s="72">
        <v>5</v>
      </c>
      <c r="C136" s="104" t="s">
        <v>265</v>
      </c>
      <c r="D136" s="103" t="s">
        <v>267</v>
      </c>
      <c r="E136" s="105"/>
      <c r="F136" s="105"/>
    </row>
    <row r="137" spans="2:6" ht="30" hidden="1">
      <c r="B137" s="72">
        <v>6</v>
      </c>
      <c r="C137" s="196" t="s">
        <v>265</v>
      </c>
      <c r="D137" s="100" t="s">
        <v>268</v>
      </c>
      <c r="E137" s="105"/>
    </row>
    <row r="138" spans="2:6" ht="15.75" hidden="1" thickBot="1">
      <c r="C138" s="197"/>
      <c r="D138" s="103" t="s">
        <v>269</v>
      </c>
    </row>
    <row r="139" spans="2:6" hidden="1"/>
    <row r="140" spans="2:6" hidden="1"/>
    <row r="141" spans="2:6" hidden="1"/>
    <row r="142" spans="2:6" hidden="1"/>
    <row r="143" spans="2:6" hidden="1"/>
    <row r="144" spans="2:6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</sheetData>
  <mergeCells count="73">
    <mergeCell ref="B7:K7"/>
    <mergeCell ref="B5:K5"/>
    <mergeCell ref="B6:K6"/>
    <mergeCell ref="C37:D37"/>
    <mergeCell ref="C38:D38"/>
    <mergeCell ref="C39:D39"/>
    <mergeCell ref="C40:D40"/>
    <mergeCell ref="B20:H20"/>
    <mergeCell ref="B22:H22"/>
    <mergeCell ref="B23:K23"/>
    <mergeCell ref="B24:H24"/>
    <mergeCell ref="B25:K25"/>
    <mergeCell ref="B26:H26"/>
    <mergeCell ref="B27:K27"/>
    <mergeCell ref="B28:H28"/>
    <mergeCell ref="C36:D36"/>
    <mergeCell ref="C31:D31"/>
    <mergeCell ref="C32:D32"/>
    <mergeCell ref="C33:D33"/>
    <mergeCell ref="C34:D34"/>
    <mergeCell ref="C35:D35"/>
    <mergeCell ref="C41:D41"/>
    <mergeCell ref="C42:D42"/>
    <mergeCell ref="C43:D43"/>
    <mergeCell ref="C44:D44"/>
    <mergeCell ref="B59:H59"/>
    <mergeCell ref="B45:D45"/>
    <mergeCell ref="B46:H46"/>
    <mergeCell ref="C47:D47"/>
    <mergeCell ref="C48:D48"/>
    <mergeCell ref="B50:H50"/>
    <mergeCell ref="B52:D52"/>
    <mergeCell ref="B53:D53"/>
    <mergeCell ref="B54:D54"/>
    <mergeCell ref="B58:C58"/>
    <mergeCell ref="C49:D49"/>
    <mergeCell ref="A4:E4"/>
    <mergeCell ref="A2:F2"/>
    <mergeCell ref="A3:F3"/>
    <mergeCell ref="A17:F17"/>
    <mergeCell ref="C30:D30"/>
    <mergeCell ref="B19:K19"/>
    <mergeCell ref="B8:K8"/>
    <mergeCell ref="B9:K9"/>
    <mergeCell ref="B10:H10"/>
    <mergeCell ref="B11:H11"/>
    <mergeCell ref="B12:H12"/>
    <mergeCell ref="B13:H13"/>
    <mergeCell ref="B14:H14"/>
    <mergeCell ref="B15:H15"/>
    <mergeCell ref="B16:H16"/>
    <mergeCell ref="B18:H18"/>
    <mergeCell ref="C137:C138"/>
    <mergeCell ref="C134:C135"/>
    <mergeCell ref="C70:C71"/>
    <mergeCell ref="D70:D71"/>
    <mergeCell ref="C74:C75"/>
    <mergeCell ref="D74:D75"/>
    <mergeCell ref="C87:C90"/>
    <mergeCell ref="C92:C94"/>
    <mergeCell ref="C119:C120"/>
    <mergeCell ref="D119:D120"/>
    <mergeCell ref="C123:C126"/>
    <mergeCell ref="C128:C131"/>
    <mergeCell ref="C101:C102"/>
    <mergeCell ref="D101:D102"/>
    <mergeCell ref="C103:C105"/>
    <mergeCell ref="C107:C110"/>
    <mergeCell ref="C68:C69"/>
    <mergeCell ref="D68:D69"/>
    <mergeCell ref="C77:C78"/>
    <mergeCell ref="C79:C81"/>
    <mergeCell ref="C83:C85"/>
  </mergeCells>
  <printOptions horizontalCentered="1"/>
  <pageMargins left="0" right="0" top="0" bottom="0" header="0" footer="0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M16"/>
  <sheetViews>
    <sheetView topLeftCell="A10" zoomScaleNormal="100" workbookViewId="0">
      <selection activeCell="Q7" sqref="Q7"/>
    </sheetView>
  </sheetViews>
  <sheetFormatPr defaultRowHeight="12.75"/>
  <cols>
    <col min="1" max="1" width="3.85546875" style="80" customWidth="1"/>
    <col min="2" max="2" width="12.7109375" style="80" customWidth="1"/>
    <col min="3" max="3" width="9" style="80" customWidth="1"/>
    <col min="4" max="4" width="12.5703125" style="80" customWidth="1"/>
    <col min="5" max="5" width="11.42578125" style="80" customWidth="1"/>
    <col min="6" max="6" width="12.28515625" style="80" customWidth="1"/>
    <col min="7" max="7" width="14.28515625" style="80" customWidth="1"/>
    <col min="8" max="8" width="11.5703125" style="80" customWidth="1"/>
    <col min="9" max="9" width="12.85546875" style="80" customWidth="1"/>
    <col min="10" max="10" width="11.85546875" style="80" customWidth="1"/>
    <col min="11" max="11" width="13.5703125" style="80" customWidth="1"/>
    <col min="12" max="12" width="12" style="80" customWidth="1"/>
    <col min="13" max="13" width="12.7109375" style="80" customWidth="1"/>
    <col min="14" max="16384" width="9.140625" style="80"/>
  </cols>
  <sheetData>
    <row r="3" spans="1:13" ht="15.75">
      <c r="A3" s="185" t="s">
        <v>186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5.75">
      <c r="A4" s="185" t="s">
        <v>187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7" spans="1:13" ht="230.25" customHeight="1">
      <c r="A7" s="81" t="s">
        <v>157</v>
      </c>
      <c r="B7" s="81" t="s">
        <v>158</v>
      </c>
      <c r="C7" s="81" t="s">
        <v>159</v>
      </c>
      <c r="D7" s="81" t="s">
        <v>160</v>
      </c>
      <c r="E7" s="81" t="s">
        <v>161</v>
      </c>
      <c r="F7" s="81" t="s">
        <v>162</v>
      </c>
      <c r="G7" s="81" t="s">
        <v>163</v>
      </c>
      <c r="H7" s="81" t="s">
        <v>164</v>
      </c>
      <c r="I7" s="81" t="s">
        <v>165</v>
      </c>
      <c r="J7" s="81" t="s">
        <v>166</v>
      </c>
      <c r="K7" s="81" t="s">
        <v>167</v>
      </c>
      <c r="L7" s="81" t="s">
        <v>168</v>
      </c>
      <c r="M7" s="81" t="s">
        <v>169</v>
      </c>
    </row>
    <row r="8" spans="1:13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</row>
    <row r="9" spans="1:13" ht="276.75" customHeight="1">
      <c r="A9" s="81" t="s">
        <v>170</v>
      </c>
      <c r="B9" s="81" t="s">
        <v>171</v>
      </c>
      <c r="C9" s="83" t="s">
        <v>150</v>
      </c>
      <c r="D9" s="81" t="s">
        <v>172</v>
      </c>
      <c r="E9" s="81">
        <v>900</v>
      </c>
      <c r="F9" s="81" t="s">
        <v>173</v>
      </c>
      <c r="G9" s="81" t="s">
        <v>152</v>
      </c>
      <c r="H9" s="81" t="s">
        <v>83</v>
      </c>
      <c r="I9" s="81" t="s">
        <v>174</v>
      </c>
      <c r="J9" s="81" t="s">
        <v>175</v>
      </c>
      <c r="K9" s="81" t="s">
        <v>176</v>
      </c>
      <c r="L9" s="81" t="s">
        <v>177</v>
      </c>
      <c r="M9" s="81" t="s">
        <v>179</v>
      </c>
    </row>
    <row r="10" spans="1:13" ht="18" customHeight="1">
      <c r="A10" s="84">
        <v>1</v>
      </c>
      <c r="B10" s="84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  <c r="K10" s="84">
        <v>11</v>
      </c>
      <c r="L10" s="84">
        <v>12</v>
      </c>
      <c r="M10" s="84">
        <v>13</v>
      </c>
    </row>
    <row r="11" spans="1:13" ht="253.5" customHeight="1">
      <c r="A11" s="81"/>
      <c r="B11" s="81"/>
      <c r="C11" s="83"/>
      <c r="D11" s="81"/>
      <c r="E11" s="81"/>
      <c r="F11" s="81"/>
      <c r="G11" s="81"/>
      <c r="H11" s="81"/>
      <c r="I11" s="81"/>
      <c r="J11" s="81"/>
      <c r="K11" s="81"/>
      <c r="L11" s="81"/>
      <c r="M11" s="81" t="s">
        <v>178</v>
      </c>
    </row>
    <row r="12" spans="1:13" ht="318" customHeight="1">
      <c r="A12" s="81" t="s">
        <v>180</v>
      </c>
      <c r="B12" s="81" t="s">
        <v>181</v>
      </c>
      <c r="C12" s="83" t="s">
        <v>148</v>
      </c>
      <c r="D12" s="81" t="s">
        <v>172</v>
      </c>
      <c r="E12" s="81">
        <v>900</v>
      </c>
      <c r="F12" s="81" t="s">
        <v>173</v>
      </c>
      <c r="G12" s="81" t="s">
        <v>151</v>
      </c>
      <c r="H12" s="81" t="s">
        <v>83</v>
      </c>
      <c r="I12" s="81" t="s">
        <v>174</v>
      </c>
      <c r="J12" s="81" t="s">
        <v>175</v>
      </c>
      <c r="K12" s="81" t="s">
        <v>183</v>
      </c>
      <c r="L12" s="81" t="s">
        <v>177</v>
      </c>
      <c r="M12" s="81" t="s">
        <v>184</v>
      </c>
    </row>
    <row r="15" spans="1:13">
      <c r="A15" s="84">
        <v>1</v>
      </c>
      <c r="B15" s="84">
        <v>2</v>
      </c>
      <c r="C15" s="84">
        <v>3</v>
      </c>
      <c r="D15" s="84">
        <v>4</v>
      </c>
      <c r="E15" s="84">
        <v>5</v>
      </c>
      <c r="F15" s="84">
        <v>6</v>
      </c>
      <c r="G15" s="84">
        <v>7</v>
      </c>
      <c r="H15" s="84">
        <v>8</v>
      </c>
      <c r="I15" s="84">
        <v>9</v>
      </c>
      <c r="J15" s="84">
        <v>10</v>
      </c>
      <c r="K15" s="84">
        <v>11</v>
      </c>
      <c r="L15" s="84">
        <v>12</v>
      </c>
      <c r="M15" s="84">
        <v>13</v>
      </c>
    </row>
    <row r="16" spans="1:13" ht="222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 t="s">
        <v>185</v>
      </c>
    </row>
  </sheetData>
  <mergeCells count="3">
    <mergeCell ref="A3:M3"/>
    <mergeCell ref="A4:M4"/>
    <mergeCell ref="A5:M5"/>
  </mergeCells>
  <printOptions horizontalCentered="1"/>
  <pageMargins left="0" right="0" top="0" bottom="0.19685039370078741" header="0" footer="0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Лист2</vt:lpstr>
      <vt:lpstr>Лист1</vt:lpstr>
      <vt:lpstr>июнь</vt:lpstr>
      <vt:lpstr>ведомственный перечень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pushkinasg</cp:lastModifiedBy>
  <cp:lastPrinted>2016-08-12T02:32:46Z</cp:lastPrinted>
  <dcterms:created xsi:type="dcterms:W3CDTF">2015-11-02T08:11:47Z</dcterms:created>
  <dcterms:modified xsi:type="dcterms:W3CDTF">2016-08-12T02:32:58Z</dcterms:modified>
</cp:coreProperties>
</file>